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Chart of Accounts" state="visible" r:id="rId5"/>
    <sheet sheetId="3" name="Account Balances Input" state="visible" r:id="rId6"/>
    <sheet sheetId="4" name="Balance Sheet" state="visible" r:id="rId7"/>
    <sheet sheetId="5" name="Ratios &amp; Dashboard" state="visible" r:id="rId8"/>
  </sheets>
  <calcPr calcId="171027"/>
</workbook>
</file>

<file path=xl/sharedStrings.xml><?xml version="1.0" encoding="utf-8"?>
<sst xmlns="http://schemas.openxmlformats.org/spreadsheetml/2006/main" count="185" uniqueCount="126">
  <si>
    <t>Balance Sheet Template</t>
  </si>
  <si>
    <t>Purpose</t>
  </si>
  <si>
    <t>This workbook helps a small business build a two-period balance sheet from a chart of accounts: enter your account balances for the current and prior period-end, and the Balance Sheet, balance check, and key ratios all recalculate automatically. Replace the sample chart of accounts and figures with your own — the structure is designed so a companion Profit &amp; Loss template could later share the same chart of accounts.</t>
  </si>
  <si>
    <t>Clean-room disclosure</t>
  </si>
  <si>
    <t>Clean-room disclosure: every formula, layout, and sample figure in this workbook was authored from scratch for excel.tv. No vendor workbook, template, branding, or sample dataset was downloaded, inspected, or adapted in building this file. All data shown is synthetic and for illustration only.</t>
  </si>
  <si>
    <t>What’s in this workbook</t>
  </si>
  <si>
    <t>Chart of Accounts</t>
  </si>
  <si>
    <t>The master list of 14 sample accounts (code, name, classification, category, notes). Classification — Current Asset, Non-current Asset, Current Liability, Non-current Liability, or Equity — determines where each account lands on the Balance Sheet.</t>
  </si>
  <si>
    <t>Account Balances Input</t>
  </si>
  <si>
    <t>Enter your period-end balance for each account, for the current period and the prior period. Account Name and Classification are looked up automatically — only enter values in the two period columns.</t>
  </si>
  <si>
    <t>Balance Sheet</t>
  </si>
  <si>
    <t>The formatted statement: Assets (current + non-current), Liabilities (current + non-current), and Equity, for both periods, ending in a balance check row that must equal $0.</t>
  </si>
  <si>
    <t>Ratios &amp; Dashboard</t>
  </si>
  <si>
    <t>A one-page summary: total assets/liabilities/equity, working capital, current ratio, and debt-to-equity ratio for both periods, plus the balance check restated for a quick glance.</t>
  </si>
  <si>
    <t>How to use this workbook</t>
  </si>
  <si>
    <t>1. Open Chart of Accounts and adjust the account list to match your own books — keep each Classification accurate, since the Balance Sheet's line items depend on account order matching Account Balances Input.</t>
  </si>
  <si>
    <t>2. Open Account Balances Input and enter your account balance for each period (the current period-end and the prior period-end). Enter Accumulated Depreciation as a negative number — it is a contra-asset account.</t>
  </si>
  <si>
    <t>3. Open Balance Sheet to see the formatted statement recalculate automatically, including the balance check row at the bottom.</t>
  </si>
  <si>
    <t>4. If the balance check row doesn't read $0, work back through Account Balances Input: confirm every account has a balance entered, confirm Accumulated Depreciation is negative, and confirm Retained Earnings has been updated for the period you're closing.</t>
  </si>
  <si>
    <t>5. Open Ratios &amp; Dashboard for the one-page summary of working capital, current ratio, and debt-to-equity ratio for both periods.</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</si>
  <si>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</si>
  <si>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</si>
  <si>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</si>
  <si>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</si>
  <si>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</si>
  <si>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</si>
  <si>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IF, IFERROR, INDEX, MATCH) is natively supported in Google Sheets, so no formula substitutions are required.</t>
  </si>
  <si>
    <t>Limitations</t>
  </si>
  <si>
    <t>This template assumes 14 fixed accounts in the same order across Chart of Accounts, Account Balances Input, and Balance Sheet — inserting or removing a row on one sheet without the others will break the Balance Sheet's line-item references. Retained Earnings is entered directly on Account Balances Input rather than rolled forward automatically from a linked profit and loss statement — update it yourself each period (a companion Profit &amp; Loss template, when available, is designed to feed this number). Accumulated Depreciation must be entered as a negative number since it is a contra-asset account netting against Equipment &amp; Fixtures and Land &amp; Building. If the balance check row doesn't equal $0, the most common cause is a balance entered on the wrong sign or a missing account balance on Account Balances Input — check every row there against your source trial balance before assuming the template itself is wrong.</t>
  </si>
  <si>
    <t>★ Free template from Excel.TV — get more free Excel &amp; Google Sheets templates →</t>
  </si>
  <si>
    <t>Account Code</t>
  </si>
  <si>
    <t>Account Name</t>
  </si>
  <si>
    <t>Classification</t>
  </si>
  <si>
    <t>Category</t>
  </si>
  <si>
    <t>Notes</t>
  </si>
  <si>
    <t>1000</t>
  </si>
  <si>
    <t>Cash and Cash Equivalents</t>
  </si>
  <si>
    <t>Current Asset</t>
  </si>
  <si>
    <t>Cash &amp; Equivalents</t>
  </si>
  <si>
    <t>Operating bank balances and undeposited cash on hand.</t>
  </si>
  <si>
    <t>1010</t>
  </si>
  <si>
    <t>Accounts Receivable</t>
  </si>
  <si>
    <t>Receivables</t>
  </si>
  <si>
    <t>Amounts owed by customers for goods or services already delivered.</t>
  </si>
  <si>
    <t>1020</t>
  </si>
  <si>
    <t>Inventory</t>
  </si>
  <si>
    <t>Finished goods and materials on hand, valued at cost.</t>
  </si>
  <si>
    <t>1030</t>
  </si>
  <si>
    <t>Prepaid Expenses</t>
  </si>
  <si>
    <t>Prepaid</t>
  </si>
  <si>
    <t>Insurance, rent, and other expenses paid in advance of the period they cover.</t>
  </si>
  <si>
    <t>1500</t>
  </si>
  <si>
    <t>Equipment &amp; Fixtures</t>
  </si>
  <si>
    <t>Non-current Asset</t>
  </si>
  <si>
    <t>Fixed Assets</t>
  </si>
  <si>
    <t>Owned equipment, furniture, and fixtures, at original cost.</t>
  </si>
  <si>
    <t>1510</t>
  </si>
  <si>
    <t>Accumulated Depreciation</t>
  </si>
  <si>
    <t>Cumulative depreciation on Equipment &amp; Fixtures and Land &amp; Building. A contra-asset account — enter as a negative number so it reduces total assets.</t>
  </si>
  <si>
    <t>1520</t>
  </si>
  <si>
    <t>Land &amp; Building</t>
  </si>
  <si>
    <t>Owned land and building, at original cost. Land is not depreciated.</t>
  </si>
  <si>
    <t>2000</t>
  </si>
  <si>
    <t>Accounts Payable</t>
  </si>
  <si>
    <t>Current Liability</t>
  </si>
  <si>
    <t>Payables</t>
  </si>
  <si>
    <t>Amounts owed to vendors and suppliers for goods or services already received.</t>
  </si>
  <si>
    <t>2010</t>
  </si>
  <si>
    <t>Accrued Expenses</t>
  </si>
  <si>
    <t>Accrued Liabilities</t>
  </si>
  <si>
    <t>Expenses incurred but not yet invoiced or paid, such as payroll and utilities.</t>
  </si>
  <si>
    <t>2020</t>
  </si>
  <si>
    <t>Current Portion of Long-Term Debt</t>
  </si>
  <si>
    <t>Debt</t>
  </si>
  <si>
    <t>The portion of long-term debt scheduled to be repaid within the next twelve months.</t>
  </si>
  <si>
    <t>2500</t>
  </si>
  <si>
    <t>Long-Term Debt</t>
  </si>
  <si>
    <t>Non-current Liability</t>
  </si>
  <si>
    <t>The portion of loans and notes payable due beyond twelve months.</t>
  </si>
  <si>
    <t>2510</t>
  </si>
  <si>
    <t>Deferred Tax Liability</t>
  </si>
  <si>
    <t>Taxes</t>
  </si>
  <si>
    <t>Income tax owed in a future period due to timing differences between book and tax accounting.</t>
  </si>
  <si>
    <t>3000</t>
  </si>
  <si>
    <t>Common Stock</t>
  </si>
  <si>
    <t>Equity</t>
  </si>
  <si>
    <t>Paid-in Capital</t>
  </si>
  <si>
    <t>Capital contributed by owners or shareholders in exchange for stock.</t>
  </si>
  <si>
    <t>3010</t>
  </si>
  <si>
    <t>Retained Earnings</t>
  </si>
  <si>
    <t>Cumulative net income retained in the business rather than distributed to owners. Update this each period — a companion Profit &amp; Loss template, when available, is designed to feed this number.</t>
  </si>
  <si>
    <t>Enter your period-end account balance below for each period. Account Name and Classification are looked up automatically from the Chart of Accounts — do not type into those columns. Enter Accumulated Depreciation as a negative number.</t>
  </si>
  <si>
    <t>Dec 2025</t>
  </si>
  <si>
    <t>Dec 2024</t>
  </si>
  <si>
    <t>All figures pulled automatically from Account Balances Input. Nothing on this sheet needs to be typed in.</t>
  </si>
  <si>
    <t>Line Item</t>
  </si>
  <si>
    <t>ASSETS</t>
  </si>
  <si>
    <t>Current Assets</t>
  </si>
  <si>
    <t>Total Current Assets</t>
  </si>
  <si>
    <t>Non-current Assets</t>
  </si>
  <si>
    <t>Total Non-current Assets</t>
  </si>
  <si>
    <t>TOTAL ASSETS</t>
  </si>
  <si>
    <t>LIABILITIES</t>
  </si>
  <si>
    <t>Current Liabilities</t>
  </si>
  <si>
    <t>Total Current Liabilities</t>
  </si>
  <si>
    <t>Non-current Liabilities</t>
  </si>
  <si>
    <t>Total Non-current Liabilities</t>
  </si>
  <si>
    <t>TOTAL LIABILITIES</t>
  </si>
  <si>
    <t>EQUITY</t>
  </si>
  <si>
    <t>TOTAL EQUITY</t>
  </si>
  <si>
    <t>TOTAL LIABILITIES + EQUITY</t>
  </si>
  <si>
    <t>BALANCE CHECK (Assets − (Liabilities + Equity))</t>
  </si>
  <si>
    <t>Balance Sheet Ratios &amp; Dashboard</t>
  </si>
  <si>
    <t>Balance summary (from Balance Sheet)</t>
  </si>
  <si>
    <t>Metric</t>
  </si>
  <si>
    <t>Total Assets</t>
  </si>
  <si>
    <t>Total Liabilities</t>
  </si>
  <si>
    <t>Total Equity</t>
  </si>
  <si>
    <t>Liquidity &amp; leverage ratios</t>
  </si>
  <si>
    <t>Ratio</t>
  </si>
  <si>
    <t>Working Capital</t>
  </si>
  <si>
    <t>Current Ratio</t>
  </si>
  <si>
    <t>Debt-to-Equity Ratio</t>
  </si>
  <si>
    <t>Balance check (Assets − (Liabilities + Equity)) — must equal $0</t>
  </si>
  <si>
    <t>Check</t>
  </si>
  <si>
    <t>Balance Check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</si>
</sst>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0.00&quot;x&quot;"/>
  </numFmts>
  <fonts count="9" x14ac:knownFonts="1">
    <font>
      <color theme="1"/>
      <family val="2"/>
      <scheme val="minor"/>
      <sz val="11"/>
      <name val="Calibri"/>
    </font>
    <font>
      <b/>
      <sz val="16"/>
    </font>
    <font>
      <b/>
      <sz val="12"/>
    </font>
    <font>
      <i/>
    </font>
    <font>
      <b/>
    </font>
    <font>
      <b/>
      <u/>
      <color rgb="FF1155CC"/>
      <sz val="13"/>
    </font>
    <font>
      <b/>
      <color rgb="FFFFFFFF"/>
    </font>
    <font>
      <b/>
      <i/>
    </font>
    <font>
      <b/>
      <u/>
      <color rgb="FF1155CC"/>
      <sz val="12"/>
    </font>
  </fonts>
  <fills count="7">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
      <patternFill patternType="solid">
        <fgColor rgb="FFE8EDF3"/>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26">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3" borderId="1" xfId="0" applyFill="1" applyBorder="1" applyAlignment="1">
      <alignment vertical="center" wrapText="1"/>
    </xf>
    <xf numFmtId="0" fontId="0" fillId="3" borderId="1" xfId="0" applyFill="1" applyBorder="1" applyAlignment="1">
      <alignment horizontal="center" vertical="center"/>
    </xf>
    <xf numFmtId="164" fontId="0" fillId="2" borderId="1" xfId="0" applyNumberFormat="1" applyFill="1" applyBorder="1" applyAlignment="1">
      <alignment vertical="center"/>
    </xf>
    <xf numFmtId="0" fontId="2" fillId="6" borderId="0" xfId="0" applyFont="1" applyFill="1" applyAlignment="1">
      <alignment vertical="top" wrapText="1"/>
    </xf>
    <xf numFmtId="0" fontId="7" fillId="0" borderId="0" xfId="0" applyFont="1" applyAlignment="1">
      <alignment vertical="top" wrapText="1"/>
    </xf>
    <xf numFmtId="164" fontId="0" fillId="3" borderId="1" xfId="0" applyNumberFormat="1" applyFill="1" applyBorder="1" applyAlignment="1">
      <alignment vertical="center"/>
    </xf>
    <xf numFmtId="164" fontId="4" fillId="3" borderId="1" xfId="0" applyNumberFormat="1" applyFont="1" applyFill="1" applyBorder="1" applyAlignment="1">
      <alignment vertical="center"/>
    </xf>
    <xf numFmtId="164" fontId="4" fillId="4" borderId="1" xfId="0" applyNumberFormat="1" applyFont="1" applyFill="1" applyBorder="1" applyAlignment="1">
      <alignment vertical="center"/>
    </xf>
    <xf numFmtId="0" fontId="8" fillId="4" borderId="0" xfId="0" applyFont="1" applyFill="1" applyAlignment="1">
      <alignment horizontal="center" vertical="center" wrapText="1"/>
    </xf>
    <xf numFmtId="164" fontId="0" fillId="4" borderId="1" xfId="0" applyNumberFormat="1" applyFill="1" applyBorder="1" applyAlignment="1">
      <alignment vertical="center"/>
    </xf>
    <xf numFmtId="165" fontId="0" fillId="4" borderId="1" xfId="0" applyNumberForma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balance-sheet-templat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balance-sheet-templat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balance-sheet-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60"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45"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spans="1:6" x14ac:dyDescent="0.25">
      <c r="A14" s="2"/>
      <c r="B14" s="2"/>
      <c r="C14" s="2"/>
      <c r="D14" s="2"/>
      <c r="E14" s="2"/>
      <c r="F14" s="2"/>
    </row>
    <row r="15" spans="1:6" x14ac:dyDescent="0.25">
      <c r="A15" s="3" t="s">
        <v>14</v>
      </c>
      <c r="B15" s="3"/>
      <c r="C15" s="3"/>
      <c r="D15" s="3"/>
      <c r="E15" s="3"/>
      <c r="F15" s="3"/>
    </row>
    <row r="16" ht="30" customHeight="1" spans="1:6" x14ac:dyDescent="0.25">
      <c r="A16" s="2" t="s">
        <v>15</v>
      </c>
      <c r="B16" s="2"/>
      <c r="C16" s="2"/>
      <c r="D16" s="2"/>
      <c r="E16" s="2"/>
      <c r="F16" s="2"/>
    </row>
    <row r="17" ht="30" customHeight="1" spans="1:6" x14ac:dyDescent="0.25">
      <c r="A17" s="2" t="s">
        <v>16</v>
      </c>
      <c r="B17" s="2"/>
      <c r="C17" s="2"/>
      <c r="D17" s="2"/>
      <c r="E17" s="2"/>
      <c r="F17" s="2"/>
    </row>
    <row r="18" ht="30" customHeight="1" spans="1:6" x14ac:dyDescent="0.25">
      <c r="A18" s="2" t="s">
        <v>17</v>
      </c>
      <c r="B18" s="2"/>
      <c r="C18" s="2"/>
      <c r="D18" s="2"/>
      <c r="E18" s="2"/>
      <c r="F18" s="2"/>
    </row>
    <row r="19" ht="30" customHeight="1" spans="1:6" x14ac:dyDescent="0.25">
      <c r="A19" s="2" t="s">
        <v>18</v>
      </c>
      <c r="B19" s="2"/>
      <c r="C19" s="2"/>
      <c r="D19" s="2"/>
      <c r="E19" s="2"/>
      <c r="F19" s="2"/>
    </row>
    <row r="20" ht="30" customHeight="1" spans="1:6" x14ac:dyDescent="0.25">
      <c r="A20" s="2" t="s">
        <v>19</v>
      </c>
      <c r="B20" s="2"/>
      <c r="C20" s="2"/>
      <c r="D20" s="2"/>
      <c r="E20" s="2"/>
      <c r="F20" s="2"/>
    </row>
    <row r="21" spans="1:6" x14ac:dyDescent="0.25">
      <c r="A21" s="2"/>
      <c r="B21" s="2"/>
      <c r="C21" s="2"/>
      <c r="D21" s="2"/>
      <c r="E21" s="2"/>
      <c r="F21" s="2"/>
    </row>
    <row r="22" spans="1:6" x14ac:dyDescent="0.25">
      <c r="A22" s="3" t="s">
        <v>20</v>
      </c>
      <c r="B22" s="3"/>
      <c r="C22" s="3"/>
      <c r="D22" s="3"/>
      <c r="E22" s="3"/>
      <c r="F22" s="3"/>
    </row>
    <row r="23" spans="1:6" x14ac:dyDescent="0.25">
      <c r="A23" s="5" t="s">
        <v>20</v>
      </c>
      <c r="B23" s="2"/>
      <c r="C23" s="2"/>
      <c r="D23" s="2"/>
      <c r="E23" s="2"/>
      <c r="F23" s="2"/>
    </row>
    <row r="24" spans="1:6" x14ac:dyDescent="0.25">
      <c r="A24" s="6" t="s">
        <v>21</v>
      </c>
      <c r="B24" s="7" t="s">
        <v>22</v>
      </c>
      <c r="C24" s="2"/>
      <c r="D24" s="2"/>
      <c r="E24" s="2"/>
      <c r="F24" s="2"/>
    </row>
    <row r="25" spans="1:6" x14ac:dyDescent="0.25">
      <c r="A25" s="8" t="s">
        <v>21</v>
      </c>
      <c r="B25" s="7" t="s">
        <v>23</v>
      </c>
      <c r="C25" s="2"/>
      <c r="D25" s="2"/>
      <c r="E25" s="2"/>
      <c r="F25" s="2"/>
    </row>
    <row r="26" spans="1:6" x14ac:dyDescent="0.25">
      <c r="A26" s="9" t="s">
        <v>21</v>
      </c>
      <c r="B26" s="7" t="s">
        <v>24</v>
      </c>
      <c r="C26" s="2"/>
      <c r="D26" s="2"/>
      <c r="E26" s="2"/>
      <c r="F26" s="2"/>
    </row>
    <row r="27" spans="1:6" x14ac:dyDescent="0.25">
      <c r="A27" s="2"/>
      <c r="B27" s="2"/>
      <c r="C27" s="2"/>
      <c r="D27" s="2"/>
      <c r="E27" s="2"/>
      <c r="F27" s="2"/>
    </row>
    <row r="28" spans="1:6" x14ac:dyDescent="0.25">
      <c r="A28" s="3" t="s">
        <v>25</v>
      </c>
      <c r="B28" s="3"/>
      <c r="C28" s="3"/>
      <c r="D28" s="3"/>
      <c r="E28" s="3"/>
      <c r="F28" s="3"/>
    </row>
    <row r="29" ht="45" customHeight="1" spans="1:6" x14ac:dyDescent="0.25">
      <c r="A29" s="2" t="s">
        <v>26</v>
      </c>
      <c r="B29" s="2"/>
      <c r="C29" s="2"/>
      <c r="D29" s="2"/>
      <c r="E29" s="2"/>
      <c r="F29" s="2"/>
    </row>
    <row r="30" spans="1:6" x14ac:dyDescent="0.25">
      <c r="A30" s="2"/>
      <c r="B30" s="2"/>
      <c r="C30" s="2"/>
      <c r="D30" s="2"/>
      <c r="E30" s="2"/>
      <c r="F30" s="2"/>
    </row>
    <row r="31" spans="1:6" x14ac:dyDescent="0.25">
      <c r="A31" s="3" t="s">
        <v>27</v>
      </c>
      <c r="B31" s="3"/>
      <c r="C31" s="3"/>
      <c r="D31" s="3"/>
      <c r="E31" s="3"/>
      <c r="F31" s="3"/>
    </row>
    <row r="32" ht="120" customHeight="1" spans="1:6" x14ac:dyDescent="0.25">
      <c r="A32" s="2" t="s">
        <v>28</v>
      </c>
      <c r="B32" s="2"/>
      <c r="C32" s="2"/>
      <c r="D32" s="2"/>
      <c r="E32" s="2"/>
      <c r="F32" s="2"/>
    </row>
    <row r="33" spans="1:6" x14ac:dyDescent="0.25">
      <c r="A33" s="2"/>
      <c r="B33" s="2"/>
      <c r="C33" s="2"/>
      <c r="D33" s="2"/>
      <c r="E33" s="2"/>
      <c r="F33" s="2"/>
    </row>
    <row r="34" spans="1:6" x14ac:dyDescent="0.25">
      <c r="A34" s="2"/>
      <c r="B34" s="2"/>
      <c r="C34" s="2"/>
      <c r="D34" s="2"/>
      <c r="E34" s="2"/>
      <c r="F34" s="2"/>
    </row>
    <row r="35" ht="32" customHeight="1" spans="1:6" x14ac:dyDescent="0.25">
      <c r="A35" s="10" t="s">
        <v>29</v>
      </c>
      <c r="B35" s="10"/>
      <c r="C35" s="10"/>
      <c r="D35" s="10"/>
      <c r="E35" s="10"/>
      <c r="F35" s="10"/>
    </row>
  </sheetData>
  <mergeCells count="26">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5:F15"/>
    <mergeCell ref="A16:F16"/>
    <mergeCell ref="A17:F17"/>
    <mergeCell ref="A18:F18"/>
    <mergeCell ref="A19:F19"/>
    <mergeCell ref="A20:F20"/>
    <mergeCell ref="A22:F22"/>
    <mergeCell ref="A28:F28"/>
    <mergeCell ref="A29:F29"/>
    <mergeCell ref="A31:F31"/>
    <mergeCell ref="A32:F32"/>
    <mergeCell ref="A35:F35"/>
  </mergeCells>
  <hyperlinks>
    <hyperlink ref="A35"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pane ySplit="1" topLeftCell="A2" activePane="bottomLeft" state="frozen"/>
      <selection pane="bottomLeft"/>
    </sheetView>
  </sheetViews>
  <sheetFormatPr defaultRowHeight="15" outlineLevelRow="0" outlineLevelCol="0" x14ac:dyDescent="55"/>
  <cols>
    <col min="1" max="1" width="16" customWidth="1"/>
    <col min="2" max="2" width="30" customWidth="1"/>
    <col min="3" max="4" width="20" customWidth="1"/>
    <col min="5" max="5" width="50" customWidth="1"/>
  </cols>
  <sheetData>
    <row r="1" ht="30" customHeight="1" spans="1:5" x14ac:dyDescent="0.25">
      <c r="A1" s="11" t="s">
        <v>30</v>
      </c>
      <c r="B1" s="11" t="s">
        <v>31</v>
      </c>
      <c r="C1" s="11" t="s">
        <v>32</v>
      </c>
      <c r="D1" s="11" t="s">
        <v>33</v>
      </c>
      <c r="E1" s="11" t="s">
        <v>34</v>
      </c>
    </row>
    <row r="2" ht="30" customHeight="1" spans="1:5" x14ac:dyDescent="0.25">
      <c r="A2" s="12" t="s">
        <v>35</v>
      </c>
      <c r="B2" s="13" t="s">
        <v>36</v>
      </c>
      <c r="C2" s="14" t="s">
        <v>37</v>
      </c>
      <c r="D2" s="13" t="s">
        <v>38</v>
      </c>
      <c r="E2" s="13" t="s">
        <v>39</v>
      </c>
    </row>
    <row r="3" ht="30" customHeight="1" spans="1:5" x14ac:dyDescent="0.25">
      <c r="A3" s="12" t="s">
        <v>40</v>
      </c>
      <c r="B3" s="13" t="s">
        <v>41</v>
      </c>
      <c r="C3" s="14" t="s">
        <v>37</v>
      </c>
      <c r="D3" s="13" t="s">
        <v>42</v>
      </c>
      <c r="E3" s="13" t="s">
        <v>43</v>
      </c>
    </row>
    <row r="4" ht="30" customHeight="1" spans="1:5" x14ac:dyDescent="0.25">
      <c r="A4" s="12" t="s">
        <v>44</v>
      </c>
      <c r="B4" s="13" t="s">
        <v>45</v>
      </c>
      <c r="C4" s="14" t="s">
        <v>37</v>
      </c>
      <c r="D4" s="13" t="s">
        <v>45</v>
      </c>
      <c r="E4" s="13" t="s">
        <v>46</v>
      </c>
    </row>
    <row r="5" ht="30" customHeight="1" spans="1:5" x14ac:dyDescent="0.25">
      <c r="A5" s="12" t="s">
        <v>47</v>
      </c>
      <c r="B5" s="13" t="s">
        <v>48</v>
      </c>
      <c r="C5" s="14" t="s">
        <v>37</v>
      </c>
      <c r="D5" s="13" t="s">
        <v>49</v>
      </c>
      <c r="E5" s="13" t="s">
        <v>50</v>
      </c>
    </row>
    <row r="6" ht="30" customHeight="1" spans="1:5" x14ac:dyDescent="0.25">
      <c r="A6" s="12" t="s">
        <v>51</v>
      </c>
      <c r="B6" s="13" t="s">
        <v>52</v>
      </c>
      <c r="C6" s="14" t="s">
        <v>53</v>
      </c>
      <c r="D6" s="13" t="s">
        <v>54</v>
      </c>
      <c r="E6" s="13" t="s">
        <v>55</v>
      </c>
    </row>
    <row r="7" ht="60" customHeight="1" spans="1:5" x14ac:dyDescent="0.25">
      <c r="A7" s="12" t="s">
        <v>56</v>
      </c>
      <c r="B7" s="13" t="s">
        <v>57</v>
      </c>
      <c r="C7" s="14" t="s">
        <v>53</v>
      </c>
      <c r="D7" s="13" t="s">
        <v>54</v>
      </c>
      <c r="E7" s="13" t="s">
        <v>58</v>
      </c>
    </row>
    <row r="8" ht="30" customHeight="1" spans="1:5" x14ac:dyDescent="0.25">
      <c r="A8" s="12" t="s">
        <v>59</v>
      </c>
      <c r="B8" s="13" t="s">
        <v>60</v>
      </c>
      <c r="C8" s="14" t="s">
        <v>53</v>
      </c>
      <c r="D8" s="13" t="s">
        <v>54</v>
      </c>
      <c r="E8" s="13" t="s">
        <v>61</v>
      </c>
    </row>
    <row r="9" ht="30" customHeight="1" spans="1:5" x14ac:dyDescent="0.25">
      <c r="A9" s="12" t="s">
        <v>62</v>
      </c>
      <c r="B9" s="13" t="s">
        <v>63</v>
      </c>
      <c r="C9" s="14" t="s">
        <v>64</v>
      </c>
      <c r="D9" s="13" t="s">
        <v>65</v>
      </c>
      <c r="E9" s="13" t="s">
        <v>66</v>
      </c>
    </row>
    <row r="10" ht="30" customHeight="1" spans="1:5" x14ac:dyDescent="0.25">
      <c r="A10" s="12" t="s">
        <v>67</v>
      </c>
      <c r="B10" s="13" t="s">
        <v>68</v>
      </c>
      <c r="C10" s="14" t="s">
        <v>64</v>
      </c>
      <c r="D10" s="13" t="s">
        <v>69</v>
      </c>
      <c r="E10" s="13" t="s">
        <v>70</v>
      </c>
    </row>
    <row r="11" ht="30" customHeight="1" spans="1:5" x14ac:dyDescent="0.25">
      <c r="A11" s="12" t="s">
        <v>71</v>
      </c>
      <c r="B11" s="13" t="s">
        <v>72</v>
      </c>
      <c r="C11" s="14" t="s">
        <v>64</v>
      </c>
      <c r="D11" s="13" t="s">
        <v>73</v>
      </c>
      <c r="E11" s="13" t="s">
        <v>74</v>
      </c>
    </row>
    <row r="12" ht="30" customHeight="1" spans="1:5" x14ac:dyDescent="0.25">
      <c r="A12" s="12" t="s">
        <v>75</v>
      </c>
      <c r="B12" s="13" t="s">
        <v>76</v>
      </c>
      <c r="C12" s="14" t="s">
        <v>77</v>
      </c>
      <c r="D12" s="13" t="s">
        <v>73</v>
      </c>
      <c r="E12" s="13" t="s">
        <v>78</v>
      </c>
    </row>
    <row r="13" ht="45" customHeight="1" spans="1:5" x14ac:dyDescent="0.25">
      <c r="A13" s="12" t="s">
        <v>79</v>
      </c>
      <c r="B13" s="13" t="s">
        <v>80</v>
      </c>
      <c r="C13" s="14" t="s">
        <v>77</v>
      </c>
      <c r="D13" s="13" t="s">
        <v>81</v>
      </c>
      <c r="E13" s="13" t="s">
        <v>82</v>
      </c>
    </row>
    <row r="14" ht="30" customHeight="1" spans="1:5" x14ac:dyDescent="0.25">
      <c r="A14" s="12" t="s">
        <v>83</v>
      </c>
      <c r="B14" s="13" t="s">
        <v>84</v>
      </c>
      <c r="C14" s="14" t="s">
        <v>85</v>
      </c>
      <c r="D14" s="13" t="s">
        <v>86</v>
      </c>
      <c r="E14" s="13" t="s">
        <v>87</v>
      </c>
    </row>
    <row r="15" ht="75" customHeight="1" spans="1:5" x14ac:dyDescent="0.25">
      <c r="A15" s="12" t="s">
        <v>88</v>
      </c>
      <c r="B15" s="13" t="s">
        <v>89</v>
      </c>
      <c r="C15" s="14" t="s">
        <v>85</v>
      </c>
      <c r="D15" s="13" t="s">
        <v>89</v>
      </c>
      <c r="E15" s="13" t="s">
        <v>90</v>
      </c>
    </row>
  </sheetData>
  <dataValidations count="2">
    <dataValidation type="list" showErrorMessage="1" errorTitle="Invalid classification" error="Choose one of: Current Asset, Non-current Asset, Current Liability, Non-current Liability, Equity" sqref="C10:C15">
      <formula1>"Current Asset,Non-current Asset,Current Liability,Non-current Liability,Equity"</formula1>
    </dataValidation>
    <dataValidation type="list" showErrorMessage="1" errorTitle="Invalid classification" error="Choose one of: Current Asset, Non-current Asset, Current Liability, Non-current Liability, Equity" sqref="C2:C15">
      <formula1>"Current Asset,Non-current Asset,Current Liability,Non-current Liability,Equity"</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pane ySplit="3" topLeftCell="A4" activePane="bottomLeft" state="frozen"/>
      <selection pane="bottomLeft"/>
    </sheetView>
  </sheetViews>
  <sheetFormatPr defaultRowHeight="15" outlineLevelRow="0" outlineLevelCol="0" x14ac:dyDescent="55"/>
  <cols>
    <col min="1" max="1" width="16" customWidth="1"/>
    <col min="2" max="2" width="28" customWidth="1"/>
    <col min="3" max="3" width="20" customWidth="1"/>
    <col min="4" max="5" width="14" customWidth="1"/>
  </cols>
  <sheetData>
    <row r="1" ht="45" customHeight="1" spans="1:5" x14ac:dyDescent="0.25">
      <c r="A1" s="2" t="s">
        <v>91</v>
      </c>
      <c r="B1" s="2"/>
      <c r="C1" s="2"/>
      <c r="D1" s="2"/>
      <c r="E1" s="2"/>
    </row>
    <row r="2" spans="2:2" x14ac:dyDescent="0.25">
      <c r="B2" s="2"/>
    </row>
    <row r="3" ht="30" customHeight="1" spans="1:5" x14ac:dyDescent="0.25">
      <c r="A3" s="11" t="s">
        <v>30</v>
      </c>
      <c r="B3" s="11" t="s">
        <v>31</v>
      </c>
      <c r="C3" s="11" t="s">
        <v>32</v>
      </c>
      <c r="D3" s="11" t="s">
        <v>92</v>
      </c>
      <c r="E3" s="11" t="s">
        <v>93</v>
      </c>
    </row>
    <row r="4" spans="1:5" x14ac:dyDescent="0.25">
      <c r="A4" s="12" t="s">
        <v>35</v>
      </c>
      <c r="B4" s="15">
        <f>IFERROR(INDEX('Chart of Accounts'!$B$2:$B$15,MATCH($A4,'Chart of Accounts'!$A$2:$A$15,0)),"(unknown account)")</f>
      </c>
      <c r="C4" s="16">
        <f>IFERROR(INDEX('Chart of Accounts'!$C$2:$C$15,MATCH($A4,'Chart of Accounts'!$A$2:$A$15,0)),"(unknown)")</f>
      </c>
      <c r="D4" s="17">
        <v>42500</v>
      </c>
      <c r="E4" s="17">
        <v>35100</v>
      </c>
    </row>
    <row r="5" spans="1:5" x14ac:dyDescent="0.25">
      <c r="A5" s="12" t="s">
        <v>40</v>
      </c>
      <c r="B5" s="15">
        <f>IFERROR(INDEX('Chart of Accounts'!$B$2:$B$15,MATCH($A5,'Chart of Accounts'!$A$2:$A$15,0)),"(unknown account)")</f>
      </c>
      <c r="C5" s="16">
        <f>IFERROR(INDEX('Chart of Accounts'!$C$2:$C$15,MATCH($A5,'Chart of Accounts'!$A$2:$A$15,0)),"(unknown)")</f>
      </c>
      <c r="D5" s="17">
        <v>38200</v>
      </c>
      <c r="E5" s="17">
        <v>33400</v>
      </c>
    </row>
    <row r="6" spans="1:5" x14ac:dyDescent="0.25">
      <c r="A6" s="12" t="s">
        <v>44</v>
      </c>
      <c r="B6" s="15">
        <f>IFERROR(INDEX('Chart of Accounts'!$B$2:$B$15,MATCH($A6,'Chart of Accounts'!$A$2:$A$15,0)),"(unknown account)")</f>
      </c>
      <c r="C6" s="16">
        <f>IFERROR(INDEX('Chart of Accounts'!$C$2:$C$15,MATCH($A6,'Chart of Accounts'!$A$2:$A$15,0)),"(unknown)")</f>
      </c>
      <c r="D6" s="17">
        <v>51300</v>
      </c>
      <c r="E6" s="17">
        <v>46800</v>
      </c>
    </row>
    <row r="7" spans="1:5" x14ac:dyDescent="0.25">
      <c r="A7" s="12" t="s">
        <v>47</v>
      </c>
      <c r="B7" s="15">
        <f>IFERROR(INDEX('Chart of Accounts'!$B$2:$B$15,MATCH($A7,'Chart of Accounts'!$A$2:$A$15,0)),"(unknown account)")</f>
      </c>
      <c r="C7" s="16">
        <f>IFERROR(INDEX('Chart of Accounts'!$C$2:$C$15,MATCH($A7,'Chart of Accounts'!$A$2:$A$15,0)),"(unknown)")</f>
      </c>
      <c r="D7" s="17">
        <v>6400</v>
      </c>
      <c r="E7" s="17">
        <v>5200</v>
      </c>
    </row>
    <row r="8" spans="1:5" x14ac:dyDescent="0.25">
      <c r="A8" s="12" t="s">
        <v>51</v>
      </c>
      <c r="B8" s="15">
        <f>IFERROR(INDEX('Chart of Accounts'!$B$2:$B$15,MATCH($A8,'Chart of Accounts'!$A$2:$A$15,0)),"(unknown account)")</f>
      </c>
      <c r="C8" s="16">
        <f>IFERROR(INDEX('Chart of Accounts'!$C$2:$C$15,MATCH($A8,'Chart of Accounts'!$A$2:$A$15,0)),"(unknown)")</f>
      </c>
      <c r="D8" s="17">
        <v>96000</v>
      </c>
      <c r="E8" s="17">
        <v>88000</v>
      </c>
    </row>
    <row r="9" spans="1:5" x14ac:dyDescent="0.25">
      <c r="A9" s="12" t="s">
        <v>56</v>
      </c>
      <c r="B9" s="15">
        <f>IFERROR(INDEX('Chart of Accounts'!$B$2:$B$15,MATCH($A9,'Chart of Accounts'!$A$2:$A$15,0)),"(unknown account)")</f>
      </c>
      <c r="C9" s="16">
        <f>IFERROR(INDEX('Chart of Accounts'!$C$2:$C$15,MATCH($A9,'Chart of Accounts'!$A$2:$A$15,0)),"(unknown)")</f>
      </c>
      <c r="D9" s="17">
        <v>-28000</v>
      </c>
      <c r="E9" s="17">
        <v>-21000</v>
      </c>
    </row>
    <row r="10" spans="1:5" x14ac:dyDescent="0.25">
      <c r="A10" s="12" t="s">
        <v>59</v>
      </c>
      <c r="B10" s="15">
        <f>IFERROR(INDEX('Chart of Accounts'!$B$2:$B$15,MATCH($A10,'Chart of Accounts'!$A$2:$A$15,0)),"(unknown account)")</f>
      </c>
      <c r="C10" s="16">
        <f>IFERROR(INDEX('Chart of Accounts'!$C$2:$C$15,MATCH($A10,'Chart of Accounts'!$A$2:$A$15,0)),"(unknown)")</f>
      </c>
      <c r="D10" s="17">
        <v>210000</v>
      </c>
      <c r="E10" s="17">
        <v>210000</v>
      </c>
    </row>
    <row r="11" spans="1:5" x14ac:dyDescent="0.25">
      <c r="A11" s="12" t="s">
        <v>62</v>
      </c>
      <c r="B11" s="15">
        <f>IFERROR(INDEX('Chart of Accounts'!$B$2:$B$15,MATCH($A11,'Chart of Accounts'!$A$2:$A$15,0)),"(unknown account)")</f>
      </c>
      <c r="C11" s="16">
        <f>IFERROR(INDEX('Chart of Accounts'!$C$2:$C$15,MATCH($A11,'Chart of Accounts'!$A$2:$A$15,0)),"(unknown)")</f>
      </c>
      <c r="D11" s="17">
        <v>27600</v>
      </c>
      <c r="E11" s="17">
        <v>24900</v>
      </c>
    </row>
    <row r="12" spans="1:5" x14ac:dyDescent="0.25">
      <c r="A12" s="12" t="s">
        <v>67</v>
      </c>
      <c r="B12" s="15">
        <f>IFERROR(INDEX('Chart of Accounts'!$B$2:$B$15,MATCH($A12,'Chart of Accounts'!$A$2:$A$15,0)),"(unknown account)")</f>
      </c>
      <c r="C12" s="16">
        <f>IFERROR(INDEX('Chart of Accounts'!$C$2:$C$15,MATCH($A12,'Chart of Accounts'!$A$2:$A$15,0)),"(unknown)")</f>
      </c>
      <c r="D12" s="17">
        <v>9800</v>
      </c>
      <c r="E12" s="17">
        <v>8600</v>
      </c>
    </row>
    <row r="13" spans="1:5" x14ac:dyDescent="0.25">
      <c r="A13" s="12" t="s">
        <v>71</v>
      </c>
      <c r="B13" s="15">
        <f>IFERROR(INDEX('Chart of Accounts'!$B$2:$B$15,MATCH($A13,'Chart of Accounts'!$A$2:$A$15,0)),"(unknown account)")</f>
      </c>
      <c r="C13" s="16">
        <f>IFERROR(INDEX('Chart of Accounts'!$C$2:$C$15,MATCH($A13,'Chart of Accounts'!$A$2:$A$15,0)),"(unknown)")</f>
      </c>
      <c r="D13" s="17">
        <v>12000</v>
      </c>
      <c r="E13" s="17">
        <v>11000</v>
      </c>
    </row>
    <row r="14" spans="1:5" x14ac:dyDescent="0.25">
      <c r="A14" s="12" t="s">
        <v>75</v>
      </c>
      <c r="B14" s="15">
        <f>IFERROR(INDEX('Chart of Accounts'!$B$2:$B$15,MATCH($A14,'Chart of Accounts'!$A$2:$A$15,0)),"(unknown account)")</f>
      </c>
      <c r="C14" s="16">
        <f>IFERROR(INDEX('Chart of Accounts'!$C$2:$C$15,MATCH($A14,'Chart of Accounts'!$A$2:$A$15,0)),"(unknown)")</f>
      </c>
      <c r="D14" s="17">
        <v>145000</v>
      </c>
      <c r="E14" s="17">
        <v>157000</v>
      </c>
    </row>
    <row r="15" spans="1:5" x14ac:dyDescent="0.25">
      <c r="A15" s="12" t="s">
        <v>79</v>
      </c>
      <c r="B15" s="15">
        <f>IFERROR(INDEX('Chart of Accounts'!$B$2:$B$15,MATCH($A15,'Chart of Accounts'!$A$2:$A$15,0)),"(unknown account)")</f>
      </c>
      <c r="C15" s="16">
        <f>IFERROR(INDEX('Chart of Accounts'!$C$2:$C$15,MATCH($A15,'Chart of Accounts'!$A$2:$A$15,0)),"(unknown)")</f>
      </c>
      <c r="D15" s="17">
        <v>8500</v>
      </c>
      <c r="E15" s="17">
        <v>7900</v>
      </c>
    </row>
    <row r="16" spans="1:5" x14ac:dyDescent="0.25">
      <c r="A16" s="12" t="s">
        <v>83</v>
      </c>
      <c r="B16" s="15">
        <f>IFERROR(INDEX('Chart of Accounts'!$B$2:$B$15,MATCH($A16,'Chart of Accounts'!$A$2:$A$15,0)),"(unknown account)")</f>
      </c>
      <c r="C16" s="16">
        <f>IFERROR(INDEX('Chart of Accounts'!$C$2:$C$15,MATCH($A16,'Chart of Accounts'!$A$2:$A$15,0)),"(unknown)")</f>
      </c>
      <c r="D16" s="17">
        <v>50000</v>
      </c>
      <c r="E16" s="17">
        <v>50000</v>
      </c>
    </row>
    <row r="17" spans="1:5" x14ac:dyDescent="0.25">
      <c r="A17" s="12" t="s">
        <v>88</v>
      </c>
      <c r="B17" s="15">
        <f>IFERROR(INDEX('Chart of Accounts'!$B$2:$B$15,MATCH($A17,'Chart of Accounts'!$A$2:$A$15,0)),"(unknown account)")</f>
      </c>
      <c r="C17" s="16">
        <f>IFERROR(INDEX('Chart of Accounts'!$C$2:$C$15,MATCH($A17,'Chart of Accounts'!$A$2:$A$15,0)),"(unknown)")</f>
      </c>
      <c r="D17" s="17">
        <v>163500</v>
      </c>
      <c r="E17" s="17">
        <v>138100</v>
      </c>
    </row>
  </sheetData>
  <mergeCells count="1">
    <mergeCell ref="A1:E1"/>
  </mergeCells>
  <dataValidations count="2">
    <dataValidation type="decimal" allowBlank="1" showErrorMessage="1" errorTitle="Invalid number" error="Enter a number between -1000000 and 1000000" sqref="D10:E17">
      <formula1>-1000000</formula1>
      <formula2>1000000</formula2>
    </dataValidation>
    <dataValidation type="decimal" allowBlank="1" showErrorMessage="1" errorTitle="Invalid number" error="Enter a number between -1000000 and 1000000" sqref="D4:E17">
      <formula1>-1000000</formula1>
      <formula2>1000000</formula2>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workbookViewId="0" showGridLines="0"/>
  </sheetViews>
  <sheetFormatPr defaultRowHeight="15" outlineLevelRow="0" outlineLevelCol="0" x14ac:dyDescent="55"/>
  <cols>
    <col min="1" max="1" width="38" customWidth="1"/>
    <col min="2" max="3" width="16" customWidth="1"/>
  </cols>
  <sheetData>
    <row r="1" spans="1:3" x14ac:dyDescent="0.25">
      <c r="A1" s="1" t="s">
        <v>10</v>
      </c>
      <c r="B1" s="1"/>
      <c r="C1" s="1"/>
    </row>
    <row r="2" ht="30" customHeight="1" spans="1:3" x14ac:dyDescent="0.25">
      <c r="A2" s="2" t="s">
        <v>94</v>
      </c>
      <c r="B2" s="2"/>
      <c r="C2" s="2"/>
    </row>
    <row r="3" ht="30" customHeight="1" spans="1:3" x14ac:dyDescent="0.25">
      <c r="A3" s="11" t="s">
        <v>95</v>
      </c>
      <c r="B3" s="11" t="s">
        <v>92</v>
      </c>
      <c r="C3" s="11" t="s">
        <v>93</v>
      </c>
    </row>
    <row r="4" spans="1:3" x14ac:dyDescent="0.25">
      <c r="A4" s="18" t="s">
        <v>96</v>
      </c>
      <c r="B4" s="18"/>
      <c r="C4" s="18"/>
    </row>
    <row r="5" spans="1:1" x14ac:dyDescent="0.25">
      <c r="A5" s="19" t="s">
        <v>97</v>
      </c>
    </row>
    <row r="6" spans="1:3" x14ac:dyDescent="0.25">
      <c r="A6" s="2" t="s">
        <v>36</v>
      </c>
      <c r="B6" s="20">
        <f>'Account Balances Input'!D4</f>
      </c>
      <c r="C6" s="20">
        <f>'Account Balances Input'!E4</f>
      </c>
    </row>
    <row r="7" spans="1:3" x14ac:dyDescent="0.25">
      <c r="A7" s="2" t="s">
        <v>41</v>
      </c>
      <c r="B7" s="20">
        <f>'Account Balances Input'!D5</f>
      </c>
      <c r="C7" s="20">
        <f>'Account Balances Input'!E5</f>
      </c>
    </row>
    <row r="8" spans="1:3" x14ac:dyDescent="0.25">
      <c r="A8" s="2" t="s">
        <v>45</v>
      </c>
      <c r="B8" s="20">
        <f>'Account Balances Input'!D6</f>
      </c>
      <c r="C8" s="20">
        <f>'Account Balances Input'!E6</f>
      </c>
    </row>
    <row r="9" spans="1:3" x14ac:dyDescent="0.25">
      <c r="A9" s="2" t="s">
        <v>48</v>
      </c>
      <c r="B9" s="20">
        <f>'Account Balances Input'!D7</f>
      </c>
      <c r="C9" s="20">
        <f>'Account Balances Input'!E7</f>
      </c>
    </row>
    <row r="10" spans="1:3" x14ac:dyDescent="0.25">
      <c r="A10" s="5" t="s">
        <v>98</v>
      </c>
      <c r="B10" s="21">
        <f>SUM(B6:B9)</f>
      </c>
      <c r="C10" s="21">
        <f>SUM(C6:C9)</f>
      </c>
    </row>
    <row r="11" spans="1:1" x14ac:dyDescent="0.25">
      <c r="A11" s="19" t="s">
        <v>99</v>
      </c>
    </row>
    <row r="12" spans="1:3" x14ac:dyDescent="0.25">
      <c r="A12" s="2" t="s">
        <v>52</v>
      </c>
      <c r="B12" s="20">
        <f>'Account Balances Input'!D8</f>
      </c>
      <c r="C12" s="20">
        <f>'Account Balances Input'!E8</f>
      </c>
    </row>
    <row r="13" spans="1:3" x14ac:dyDescent="0.25">
      <c r="A13" s="2" t="s">
        <v>57</v>
      </c>
      <c r="B13" s="20">
        <f>'Account Balances Input'!D9</f>
      </c>
      <c r="C13" s="20">
        <f>'Account Balances Input'!E9</f>
      </c>
    </row>
    <row r="14" spans="1:3" x14ac:dyDescent="0.25">
      <c r="A14" s="2" t="s">
        <v>60</v>
      </c>
      <c r="B14" s="20">
        <f>'Account Balances Input'!D10</f>
      </c>
      <c r="C14" s="20">
        <f>'Account Balances Input'!E10</f>
      </c>
    </row>
    <row r="15" spans="1:3" x14ac:dyDescent="0.25">
      <c r="A15" s="5" t="s">
        <v>100</v>
      </c>
      <c r="B15" s="21">
        <f>SUM(B12:B14)</f>
      </c>
      <c r="C15" s="21">
        <f>SUM(C12:C14)</f>
      </c>
    </row>
    <row r="16" spans="1:3" x14ac:dyDescent="0.25">
      <c r="A16" s="5" t="s">
        <v>101</v>
      </c>
      <c r="B16" s="22">
        <f>B10+B15</f>
      </c>
      <c r="C16" s="22">
        <f>C10+C15</f>
      </c>
    </row>
    <row r="17" spans="1:1" x14ac:dyDescent="0.25">
      <c r="A17" s="2"/>
    </row>
    <row r="18" spans="1:3" x14ac:dyDescent="0.25">
      <c r="A18" s="18" t="s">
        <v>102</v>
      </c>
      <c r="B18" s="18"/>
      <c r="C18" s="18"/>
    </row>
    <row r="19" spans="1:1" x14ac:dyDescent="0.25">
      <c r="A19" s="19" t="s">
        <v>103</v>
      </c>
    </row>
    <row r="20" spans="1:3" x14ac:dyDescent="0.25">
      <c r="A20" s="2" t="s">
        <v>63</v>
      </c>
      <c r="B20" s="20">
        <f>'Account Balances Input'!D11</f>
      </c>
      <c r="C20" s="20">
        <f>'Account Balances Input'!E11</f>
      </c>
    </row>
    <row r="21" spans="1:3" x14ac:dyDescent="0.25">
      <c r="A21" s="2" t="s">
        <v>68</v>
      </c>
      <c r="B21" s="20">
        <f>'Account Balances Input'!D12</f>
      </c>
      <c r="C21" s="20">
        <f>'Account Balances Input'!E12</f>
      </c>
    </row>
    <row r="22" spans="1:3" x14ac:dyDescent="0.25">
      <c r="A22" s="2" t="s">
        <v>72</v>
      </c>
      <c r="B22" s="20">
        <f>'Account Balances Input'!D13</f>
      </c>
      <c r="C22" s="20">
        <f>'Account Balances Input'!E13</f>
      </c>
    </row>
    <row r="23" spans="1:3" x14ac:dyDescent="0.25">
      <c r="A23" s="5" t="s">
        <v>104</v>
      </c>
      <c r="B23" s="21">
        <f>SUM(B20:B22)</f>
      </c>
      <c r="C23" s="21">
        <f>SUM(C20:C22)</f>
      </c>
    </row>
    <row r="24" spans="1:1" x14ac:dyDescent="0.25">
      <c r="A24" s="19" t="s">
        <v>105</v>
      </c>
    </row>
    <row r="25" spans="1:3" x14ac:dyDescent="0.25">
      <c r="A25" s="2" t="s">
        <v>76</v>
      </c>
      <c r="B25" s="20">
        <f>'Account Balances Input'!D14</f>
      </c>
      <c r="C25" s="20">
        <f>'Account Balances Input'!E14</f>
      </c>
    </row>
    <row r="26" spans="1:3" x14ac:dyDescent="0.25">
      <c r="A26" s="2" t="s">
        <v>80</v>
      </c>
      <c r="B26" s="20">
        <f>'Account Balances Input'!D15</f>
      </c>
      <c r="C26" s="20">
        <f>'Account Balances Input'!E15</f>
      </c>
    </row>
    <row r="27" spans="1:3" x14ac:dyDescent="0.25">
      <c r="A27" s="5" t="s">
        <v>106</v>
      </c>
      <c r="B27" s="21">
        <f>SUM(B25:B26)</f>
      </c>
      <c r="C27" s="21">
        <f>SUM(C25:C26)</f>
      </c>
    </row>
    <row r="28" spans="1:3" x14ac:dyDescent="0.25">
      <c r="A28" s="5" t="s">
        <v>107</v>
      </c>
      <c r="B28" s="22">
        <f>B23+B27</f>
      </c>
      <c r="C28" s="22">
        <f>C23+C27</f>
      </c>
    </row>
    <row r="29" spans="1:1" x14ac:dyDescent="0.25">
      <c r="A29" s="2"/>
    </row>
    <row r="30" spans="1:3" x14ac:dyDescent="0.25">
      <c r="A30" s="18" t="s">
        <v>108</v>
      </c>
      <c r="B30" s="18"/>
      <c r="C30" s="18"/>
    </row>
    <row r="31" spans="1:3" x14ac:dyDescent="0.25">
      <c r="A31" s="2" t="s">
        <v>84</v>
      </c>
      <c r="B31" s="20">
        <f>'Account Balances Input'!D16</f>
      </c>
      <c r="C31" s="20">
        <f>'Account Balances Input'!E16</f>
      </c>
    </row>
    <row r="32" spans="1:3" x14ac:dyDescent="0.25">
      <c r="A32" s="2" t="s">
        <v>89</v>
      </c>
      <c r="B32" s="20">
        <f>'Account Balances Input'!D17</f>
      </c>
      <c r="C32" s="20">
        <f>'Account Balances Input'!E17</f>
      </c>
    </row>
    <row r="33" spans="1:3" x14ac:dyDescent="0.25">
      <c r="A33" s="5" t="s">
        <v>109</v>
      </c>
      <c r="B33" s="21">
        <f>SUM(B31:B32)</f>
      </c>
      <c r="C33" s="21">
        <f>SUM(C31:C32)</f>
      </c>
    </row>
    <row r="34" spans="1:1" x14ac:dyDescent="0.25">
      <c r="A34" s="2"/>
    </row>
    <row r="35" spans="1:3" x14ac:dyDescent="0.25">
      <c r="A35" s="5" t="s">
        <v>110</v>
      </c>
      <c r="B35" s="22">
        <f>B28+B33</f>
      </c>
      <c r="C35" s="22">
        <f>C28+C33</f>
      </c>
    </row>
    <row r="36" spans="1:1" x14ac:dyDescent="0.25">
      <c r="A36" s="2"/>
    </row>
    <row r="37" spans="1:3" x14ac:dyDescent="0.25">
      <c r="A37" s="5" t="s">
        <v>111</v>
      </c>
      <c r="B37" s="22">
        <f>B16-B35</f>
      </c>
      <c r="C37" s="22">
        <f>C16-C35</f>
      </c>
    </row>
    <row r="38" spans="1:1" x14ac:dyDescent="0.25">
      <c r="A38" s="2"/>
    </row>
    <row r="39" ht="30" customHeight="1" spans="1:3" x14ac:dyDescent="0.25">
      <c r="A39" s="23" t="s">
        <v>29</v>
      </c>
      <c r="B39" s="23"/>
      <c r="C39" s="23"/>
    </row>
  </sheetData>
  <mergeCells count="6">
    <mergeCell ref="A1:C1"/>
    <mergeCell ref="A2:C2"/>
    <mergeCell ref="A4:C4"/>
    <mergeCell ref="A18:C18"/>
    <mergeCell ref="A30:C30"/>
    <mergeCell ref="A39:C39"/>
  </mergeCells>
  <hyperlinks>
    <hyperlink ref="A39" r:id="rId1"/>
  </hyperlink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owGridLines="0"/>
  </sheetViews>
  <sheetFormatPr defaultRowHeight="15" outlineLevelRow="0" outlineLevelCol="0" x14ac:dyDescent="55"/>
  <cols>
    <col min="1" max="1" width="30" customWidth="1"/>
    <col min="2" max="3" width="16" customWidth="1"/>
  </cols>
  <sheetData>
    <row r="1" spans="1:3" x14ac:dyDescent="0.25">
      <c r="A1" s="1" t="s">
        <v>112</v>
      </c>
      <c r="B1" s="1"/>
      <c r="C1" s="1"/>
    </row>
    <row r="2" spans="1:1" x14ac:dyDescent="0.25">
      <c r="A2" s="2"/>
    </row>
    <row r="3" spans="1:3" x14ac:dyDescent="0.25">
      <c r="A3" s="3" t="s">
        <v>113</v>
      </c>
      <c r="B3" s="3"/>
      <c r="C3" s="3"/>
    </row>
    <row r="4" ht="30" customHeight="1" spans="1:3" x14ac:dyDescent="0.25">
      <c r="A4" s="11" t="s">
        <v>114</v>
      </c>
      <c r="B4" s="11" t="s">
        <v>92</v>
      </c>
      <c r="C4" s="11" t="s">
        <v>93</v>
      </c>
    </row>
    <row r="5" spans="1:3" x14ac:dyDescent="0.25">
      <c r="A5" s="2" t="s">
        <v>115</v>
      </c>
      <c r="B5" s="20">
        <f>'Balance Sheet'!B16</f>
      </c>
      <c r="C5" s="20">
        <f>'Balance Sheet'!C16</f>
      </c>
    </row>
    <row r="6" spans="1:3" x14ac:dyDescent="0.25">
      <c r="A6" s="2" t="s">
        <v>116</v>
      </c>
      <c r="B6" s="20">
        <f>'Balance Sheet'!B28</f>
      </c>
      <c r="C6" s="20">
        <f>'Balance Sheet'!C28</f>
      </c>
    </row>
    <row r="7" spans="1:3" x14ac:dyDescent="0.25">
      <c r="A7" s="2" t="s">
        <v>117</v>
      </c>
      <c r="B7" s="20">
        <f>'Balance Sheet'!B33</f>
      </c>
      <c r="C7" s="20">
        <f>'Balance Sheet'!C33</f>
      </c>
    </row>
    <row r="8" spans="1:1" x14ac:dyDescent="0.25">
      <c r="A8" s="2"/>
    </row>
    <row r="9" spans="1:3" x14ac:dyDescent="0.25">
      <c r="A9" s="3" t="s">
        <v>118</v>
      </c>
      <c r="B9" s="3"/>
      <c r="C9" s="3"/>
    </row>
    <row r="10" ht="30" customHeight="1" spans="1:3" x14ac:dyDescent="0.25">
      <c r="A10" s="11" t="s">
        <v>119</v>
      </c>
      <c r="B10" s="11" t="s">
        <v>92</v>
      </c>
      <c r="C10" s="11" t="s">
        <v>93</v>
      </c>
    </row>
    <row r="11" spans="1:3" x14ac:dyDescent="0.25">
      <c r="A11" s="2" t="s">
        <v>120</v>
      </c>
      <c r="B11" s="24">
        <f>'Balance Sheet'!B10-'Balance Sheet'!B23</f>
      </c>
      <c r="C11" s="24">
        <f>'Balance Sheet'!C10-'Balance Sheet'!C23</f>
      </c>
    </row>
    <row r="12" spans="1:3" x14ac:dyDescent="0.25">
      <c r="A12" s="2" t="s">
        <v>121</v>
      </c>
      <c r="B12" s="25">
        <f>IFERROR('Balance Sheet'!B10/'Balance Sheet'!B23,0)</f>
      </c>
      <c r="C12" s="25">
        <f>IFERROR('Balance Sheet'!C10/'Balance Sheet'!C23,0)</f>
      </c>
    </row>
    <row r="13" spans="1:3" x14ac:dyDescent="0.25">
      <c r="A13" s="2" t="s">
        <v>122</v>
      </c>
      <c r="B13" s="25">
        <f>IFERROR('Balance Sheet'!B28/'Balance Sheet'!B33,0)</f>
      </c>
      <c r="C13" s="25">
        <f>IFERROR('Balance Sheet'!C28/'Balance Sheet'!C33,0)</f>
      </c>
    </row>
    <row r="14" spans="1:1" x14ac:dyDescent="0.25">
      <c r="A14" s="2"/>
    </row>
    <row r="15" spans="1:3" x14ac:dyDescent="0.25">
      <c r="A15" s="3" t="s">
        <v>123</v>
      </c>
      <c r="B15" s="3"/>
      <c r="C15" s="3"/>
    </row>
    <row r="16" ht="30" customHeight="1" spans="1:3" x14ac:dyDescent="0.25">
      <c r="A16" s="11" t="s">
        <v>124</v>
      </c>
      <c r="B16" s="11" t="s">
        <v>92</v>
      </c>
      <c r="C16" s="11" t="s">
        <v>93</v>
      </c>
    </row>
    <row r="17" spans="1:3" x14ac:dyDescent="0.25">
      <c r="A17" s="5" t="s">
        <v>125</v>
      </c>
      <c r="B17" s="22">
        <f>'Balance Sheet'!B37</f>
      </c>
      <c r="C17" s="22">
        <f>'Balance Sheet'!C37</f>
      </c>
    </row>
    <row r="18" spans="1:1" x14ac:dyDescent="0.25">
      <c r="A18" s="2"/>
    </row>
    <row r="19" ht="30" customHeight="1" spans="1:3" x14ac:dyDescent="0.25">
      <c r="A19" s="23" t="s">
        <v>29</v>
      </c>
      <c r="B19" s="23"/>
      <c r="C19" s="23"/>
    </row>
  </sheetData>
  <mergeCells count="5">
    <mergeCell ref="A1:C1"/>
    <mergeCell ref="A3:C3"/>
    <mergeCell ref="A9:C9"/>
    <mergeCell ref="A15:C15"/>
    <mergeCell ref="A19:C19"/>
  </mergeCells>
  <hyperlinks>
    <hyperlink ref="A19"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Chart of Accounts</vt:lpstr>
      <vt:lpstr>Account Balances Input</vt:lpstr>
      <vt:lpstr>Balance Sheet</vt:lpstr>
      <vt:lpstr>Ratios &amp; Dashboard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2026-07-26T12:07:49Z</dcterms:created>
  <dcterms:modified xsi:type="dcterms:W3CDTF">2026-07-26T12:07:49Z</dcterms:modified>
</cp:coreProperties>
</file>