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Invoice" state="visible" r:id="rId5"/>
    <sheet sheetId="3" name="Invoice Log" state="visible" r:id="rId6"/>
  </sheets>
  <calcPr calcId="171027"/>
</workbook>
</file>

<file path=xl/sharedStrings.xml><?xml version="1.0" encoding="utf-8"?>
<sst xmlns="http://schemas.openxmlformats.org/spreadsheetml/2006/main" count="99" uniqueCount="84">
  <si>
    <t>Invoice Template</t>
  </si>
  <si>
    <t>Purpose</t>
  </si>
  <si>
    <t>This workbook is a printable invoice for Excel and Google Sheets: enter your line items and it calculates the subtotal, applies a discount (percent or fixed dollar amount) and a tax rate, and lands on a Total Due. A linked Invoice Log sheet keeps a running record of every invoice you issue, with a Paid/Unpaid status and running totals.</t>
  </si>
  <si>
    <t>Clean-room disclosure</t>
  </si>
  <si>
    <t>Clean-room disclosure: every formula, layout, and sample figure in this workbook was authored from scratch for excel.tv. No vendor workbook, template, branding, or sample dataset was downloaded, inspected, or adapted in building this file. All company names, client names, and dollar amounts shown are synthetic and for illustration only.</t>
  </si>
  <si>
    <t>What’s in this workbook</t>
  </si>
  <si>
    <t>Invoice</t>
  </si>
  <si>
    <t>The printable invoice — your company and client details, a line-item table with auto-calculating Line Totals, a Subtotal, discount handling (Percent or Fixed), a Tax Rate, and a Total Due.</t>
  </si>
  <si>
    <t>Invoice Log</t>
  </si>
  <si>
    <t>A running log that accumulates every invoice you issue. The newest row links live to the Invoice sheet; older rows are historical record with a Paid/Unpaid status, and a Summary block totals what’s invoiced, collected, and still outstanding.</t>
  </si>
  <si>
    <t>How to use this workbook</t>
  </si>
  <si>
    <t>1. Open Invoice and replace the company block (name, address, phone, email) at the top left with your own business information.</t>
  </si>
  <si>
    <t>2. Fill in the Bill To block with your client’s name and address, and set Invoice #, Invoice Date, Due Date, and Terms in the top-right block.</t>
  </si>
  <si>
    <t>3. Enter each line item’s Description, Quantity, and Unit Price. Line Total, Subtotal, Discount Amount, Tax Amount, and Total Due all recalculate automatically as you type.</t>
  </si>
  <si>
    <t>4. Set Discount Type to Percent or Fixed and enter the Discount Value — 0.10 for a 10% discount if Percent, or a flat dollar amount if Fixed — then set Tax Rate as a decimal (0.0825 for 8.25%).</t>
  </si>
  <si>
    <t>5. Once the invoice is finished and sent, open Invoice Log and add a new row below the current linked row with that invoice’s final numbers typed in as values, so the record is preserved before you reuse the Invoice sheet for the next bill.</t>
  </si>
  <si>
    <t>6. Update the Status column in Invoice Log to Paid once payment arrives, and watch Total Collected and Total Outstanding in the Summary block update automatically.</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</si>
  <si>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</si>
  <si>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</si>
  <si>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</si>
  <si>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</si>
  <si>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</si>
  <si>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</si>
  <si>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IF, IFERROR, ROUND) is natively supported in Google Sheets, so no formula substitutions are required. The Discount Type and Status dropdowns’ data validation also carries over automatically.</t>
  </si>
  <si>
    <t>Limitations</t>
  </si>
  <si>
    <t>The Discount Value cell on Invoice does double duty as either a percent (entered as a decimal, e.g. 0.10) or a fixed dollar amount, depending on Discount Type — the cell format doesn’t switch automatically, so double-check which mode you’re in before entering a number. Tax Rate is a single flat rate applied to the whole post-discount subtotal; this workbook doesn’t support per-line-item tax exemptions or multiple tax jurisdictions on one invoice. The Invoice Log’s current-invoice row is a live formula link to the Invoice sheet, not a snapshot — if you change the Invoice sheet before copying that row’s numbers down as values, the log’s current row changes with it, which is why step 5 above matters. This workbook doesn’t handle multi-currency invoices, partial payments, or recurring billing schedules.</t>
  </si>
  <si>
    <t>★ Free template from Excel.TV — get more free Excel &amp; Google Sheets templates →</t>
  </si>
  <si>
    <t>Bramblewood Creative Co.</t>
  </si>
  <si>
    <t>INVOICE</t>
  </si>
  <si>
    <t>482 Foothill Lane, Suite 210</t>
  </si>
  <si>
    <t>Invoice #</t>
  </si>
  <si>
    <t>INV-1007</t>
  </si>
  <si>
    <t>Denver, CO 80202</t>
  </si>
  <si>
    <t>Invoice Date</t>
  </si>
  <si>
    <t>Phone: (303) 555-0148</t>
  </si>
  <si>
    <t>Due Date</t>
  </si>
  <si>
    <t>billing@bramblewoodcreative.example</t>
  </si>
  <si>
    <t>Terms</t>
  </si>
  <si>
    <t>Net 30</t>
  </si>
  <si>
    <t>Bill To</t>
  </si>
  <si>
    <t>Fenwick &amp; Oaks Property Management</t>
  </si>
  <si>
    <t>1290 Larimer Street</t>
  </si>
  <si>
    <t>Denver, CO 80205</t>
  </si>
  <si>
    <t>Description</t>
  </si>
  <si>
    <t>Quantity</t>
  </si>
  <si>
    <t>Unit Price</t>
  </si>
  <si>
    <t>Line Total</t>
  </si>
  <si>
    <t>Consulting Services (hourly)</t>
  </si>
  <si>
    <t>Website Design</t>
  </si>
  <si>
    <t>Logo &amp; Brand Refresh</t>
  </si>
  <si>
    <t>Hosting &amp; Domain Setup (hourly)</t>
  </si>
  <si>
    <t>Content Writing (per page)</t>
  </si>
  <si>
    <t>Subtotal</t>
  </si>
  <si>
    <t>Discount Type (Percent or Fixed)</t>
  </si>
  <si>
    <t>Percent</t>
  </si>
  <si>
    <t>Discount Value (0.10 = 10% if Percent, or a $ amount if Fixed)</t>
  </si>
  <si>
    <t>Discount Amount</t>
  </si>
  <si>
    <t>Amount After Discount</t>
  </si>
  <si>
    <t>Tax Rate (%)</t>
  </si>
  <si>
    <t>Tax Amount</t>
  </si>
  <si>
    <t>Total Due</t>
  </si>
  <si>
    <t>Payment instructions: payment is due within the terms noted above. Make checks payable to Bramblewood Creative Co. or pay by bank transfer using the account details provided separately. This invoice was generated from a template — all names, dollar amounts, and contact details shown here are synthetic examples.</t>
  </si>
  <si>
    <t>This sheet accumulates every invoice you create. The bottom row pulls live from the Invoice sheet’s current invoice. Older rows above it are historical record — before you reuse the Invoice sheet for the next bill, copy the linked row’s numbers down as values into a new row so this history can’t change out from under you. Update Status to Paid once payment arrives.</t>
  </si>
  <si>
    <t>Client</t>
  </si>
  <si>
    <t>Discount</t>
  </si>
  <si>
    <t>Tax</t>
  </si>
  <si>
    <t>Total</t>
  </si>
  <si>
    <t>Status</t>
  </si>
  <si>
    <t>INV-1001</t>
  </si>
  <si>
    <t>Paid</t>
  </si>
  <si>
    <t>INV-1002</t>
  </si>
  <si>
    <t>Harlow Bay Dental Group</t>
  </si>
  <si>
    <t>INV-1003</t>
  </si>
  <si>
    <t>Redstone Logistics Co.</t>
  </si>
  <si>
    <t>INV-1004</t>
  </si>
  <si>
    <t>Marlowe &amp; Finch Landscaping</t>
  </si>
  <si>
    <t>Unpaid</t>
  </si>
  <si>
    <t>INV-1005</t>
  </si>
  <si>
    <t>INV-1006</t>
  </si>
  <si>
    <t>Copperline Outfitters</t>
  </si>
  <si>
    <t>Summary</t>
  </si>
  <si>
    <t>Total Invoiced (sum of Total, all rows above)</t>
  </si>
  <si>
    <t>Total Collected (Status = Paid)</t>
  </si>
  <si>
    <t>Total Outstanding (Status = Unpaid)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</si>
</sst>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00"/>
  </numFmts>
  <fonts count="11" x14ac:knownFonts="1">
    <font>
      <color theme="1"/>
      <family val="2"/>
      <scheme val="minor"/>
      <sz val="11"/>
      <name val="Calibri"/>
    </font>
    <font>
      <b/>
      <sz val="16"/>
    </font>
    <font>
      <b/>
      <sz val="12"/>
    </font>
    <font>
      <i/>
    </font>
    <font>
      <b/>
    </font>
    <font>
      <b/>
      <u/>
      <color rgb="FF1155CC"/>
      <sz val="13"/>
    </font>
    <font>
      <b/>
      <sz val="18"/>
    </font>
    <font>
      <b/>
      <color rgb="FF44546A"/>
      <sz val="20"/>
    </font>
    <font>
      <b/>
      <color rgb="FFFFFFFF"/>
    </font>
    <font>
      <b/>
      <sz val="14"/>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5">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0" borderId="0" xfId="0" applyFont="1" applyAlignment="1">
      <alignment vertical="top" wrapText="1"/>
    </xf>
    <xf numFmtId="0" fontId="7" fillId="0" borderId="0" xfId="0" applyFont="1" applyAlignment="1">
      <alignment horizontal="right" vertical="center" wrapText="1"/>
    </xf>
    <xf numFmtId="0" fontId="4" fillId="0" borderId="0" xfId="0" applyFont="1"/>
    <xf numFmtId="0" fontId="0" fillId="2" borderId="1" xfId="0" applyFill="1" applyBorder="1" applyAlignment="1">
      <alignment horizontal="center" vertical="center" wrapText="1"/>
    </xf>
    <xf numFmtId="164" fontId="0" fillId="2" borderId="1" xfId="0" applyNumberFormat="1" applyFill="1" applyBorder="1" applyAlignment="1">
      <alignment horizontal="center" vertical="center" wrapText="1"/>
    </xf>
    <xf numFmtId="0" fontId="0" fillId="2" borderId="0" xfId="0" applyFill="1" applyAlignment="1">
      <alignment vertical="center" wrapText="1"/>
    </xf>
    <xf numFmtId="0" fontId="8" fillId="5" borderId="1" xfId="0" applyFont="1" applyFill="1" applyBorder="1" applyAlignment="1">
      <alignment horizontal="center" vertical="center" wrapText="1"/>
    </xf>
    <xf numFmtId="0" fontId="0" fillId="2" borderId="1" xfId="0" applyFill="1" applyBorder="1" applyAlignment="1">
      <alignment vertical="center" wrapText="1"/>
    </xf>
    <xf numFmtId="3" fontId="0" fillId="2" borderId="1" xfId="0" applyNumberFormat="1" applyFill="1" applyBorder="1" applyAlignment="1">
      <alignment horizontal="center" vertical="center"/>
    </xf>
    <xf numFmtId="165" fontId="0" fillId="2" borderId="1" xfId="0" applyNumberFormat="1" applyFill="1" applyBorder="1" applyAlignment="1">
      <alignment vertical="center"/>
    </xf>
    <xf numFmtId="165" fontId="0" fillId="3" borderId="1" xfId="0" applyNumberFormat="1" applyFill="1" applyBorder="1" applyAlignment="1">
      <alignment vertical="center"/>
    </xf>
    <xf numFmtId="0" fontId="4" fillId="0" borderId="0" xfId="0" applyFont="1" applyAlignment="1">
      <alignment horizontal="right" vertical="top" wrapText="1"/>
    </xf>
    <xf numFmtId="165" fontId="4" fillId="3" borderId="1" xfId="0" applyNumberFormat="1" applyFont="1" applyFill="1" applyBorder="1" applyAlignment="1">
      <alignment vertical="center"/>
    </xf>
    <xf numFmtId="0" fontId="0" fillId="0" borderId="0" xfId="0" applyAlignment="1">
      <alignment horizontal="right" vertical="top" wrapText="1"/>
    </xf>
    <xf numFmtId="0" fontId="0" fillId="2" borderId="1" xfId="0" applyFill="1" applyBorder="1" applyAlignment="1">
      <alignment horizontal="center" vertical="center"/>
    </xf>
    <xf numFmtId="2" fontId="0" fillId="2" borderId="1" xfId="0" applyNumberFormat="1" applyFill="1" applyBorder="1" applyAlignment="1">
      <alignment horizontal="center" vertical="center"/>
    </xf>
    <xf numFmtId="10" fontId="0" fillId="2" borderId="1" xfId="0" applyNumberFormat="1" applyFill="1" applyBorder="1" applyAlignment="1">
      <alignment horizontal="center" vertical="center"/>
    </xf>
    <xf numFmtId="0" fontId="9" fillId="0" borderId="0" xfId="0" applyFont="1" applyAlignment="1">
      <alignment horizontal="right" vertical="top" wrapText="1"/>
    </xf>
    <xf numFmtId="165" fontId="4" fillId="4" borderId="1" xfId="0" applyNumberFormat="1" applyFont="1" applyFill="1" applyBorder="1" applyAlignment="1">
      <alignment vertical="center"/>
    </xf>
    <xf numFmtId="164" fontId="0" fillId="2" borderId="1" xfId="0" applyNumberFormat="1" applyFill="1" applyBorder="1" applyAlignment="1">
      <alignment horizontal="center" vertical="center"/>
    </xf>
    <xf numFmtId="0" fontId="0" fillId="3" borderId="1" xfId="0" applyFill="1" applyBorder="1" applyAlignment="1">
      <alignment horizontal="center" vertical="center"/>
    </xf>
    <xf numFmtId="164" fontId="0" fillId="3" borderId="1" xfId="0" applyNumberFormat="1" applyFill="1" applyBorder="1" applyAlignment="1">
      <alignment horizontal="center" vertical="center"/>
    </xf>
    <xf numFmtId="0" fontId="0" fillId="3" borderId="1" xfId="0" applyFill="1" applyBorder="1" applyAlignment="1">
      <alignment vertical="center" wrapText="1"/>
    </xf>
    <xf numFmtId="0" fontId="10"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invoice-templat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invoice-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45" customHeight="1" spans="1:6" x14ac:dyDescent="0.25">
      <c r="A11" s="5" t="s">
        <v>8</v>
      </c>
      <c r="B11" s="5"/>
      <c r="C11" s="2" t="s">
        <v>9</v>
      </c>
      <c r="D11" s="2"/>
      <c r="E11" s="2"/>
      <c r="F11" s="2"/>
    </row>
    <row r="12" spans="1:6" x14ac:dyDescent="0.25">
      <c r="A12" s="2"/>
      <c r="B12" s="2"/>
      <c r="C12" s="2"/>
      <c r="D12" s="2"/>
      <c r="E12" s="2"/>
      <c r="F12" s="2"/>
    </row>
    <row r="13" spans="1:6" x14ac:dyDescent="0.25">
      <c r="A13" s="3" t="s">
        <v>10</v>
      </c>
      <c r="B13" s="3"/>
      <c r="C13" s="3"/>
      <c r="D13" s="3"/>
      <c r="E13" s="3"/>
      <c r="F13" s="3"/>
    </row>
    <row r="14" ht="30" customHeight="1" spans="1:6" x14ac:dyDescent="0.25">
      <c r="A14" s="2" t="s">
        <v>11</v>
      </c>
      <c r="B14" s="2"/>
      <c r="C14" s="2"/>
      <c r="D14" s="2"/>
      <c r="E14" s="2"/>
      <c r="F14" s="2"/>
    </row>
    <row r="15" ht="30" customHeight="1" spans="1:6" x14ac:dyDescent="0.25">
      <c r="A15" s="2" t="s">
        <v>12</v>
      </c>
      <c r="B15" s="2"/>
      <c r="C15" s="2"/>
      <c r="D15" s="2"/>
      <c r="E15" s="2"/>
      <c r="F15" s="2"/>
    </row>
    <row r="16" ht="30" customHeight="1" spans="1:6" x14ac:dyDescent="0.25">
      <c r="A16" s="2" t="s">
        <v>13</v>
      </c>
      <c r="B16" s="2"/>
      <c r="C16" s="2"/>
      <c r="D16" s="2"/>
      <c r="E16" s="2"/>
      <c r="F16" s="2"/>
    </row>
    <row r="17" ht="30" customHeight="1" spans="1:6" x14ac:dyDescent="0.25">
      <c r="A17" s="2" t="s">
        <v>14</v>
      </c>
      <c r="B17" s="2"/>
      <c r="C17" s="2"/>
      <c r="D17" s="2"/>
      <c r="E17" s="2"/>
      <c r="F17" s="2"/>
    </row>
    <row r="18" ht="30" customHeight="1" spans="1:6" x14ac:dyDescent="0.25">
      <c r="A18" s="2" t="s">
        <v>15</v>
      </c>
      <c r="B18" s="2"/>
      <c r="C18" s="2"/>
      <c r="D18" s="2"/>
      <c r="E18" s="2"/>
      <c r="F18" s="2"/>
    </row>
    <row r="19" ht="30" customHeight="1" spans="1:6" x14ac:dyDescent="0.25">
      <c r="A19" s="2" t="s">
        <v>16</v>
      </c>
      <c r="B19" s="2"/>
      <c r="C19" s="2"/>
      <c r="D19" s="2"/>
      <c r="E19" s="2"/>
      <c r="F19" s="2"/>
    </row>
    <row r="20" spans="1:6" x14ac:dyDescent="0.25">
      <c r="A20" s="2"/>
      <c r="B20" s="2"/>
      <c r="C20" s="2"/>
      <c r="D20" s="2"/>
      <c r="E20" s="2"/>
      <c r="F20" s="2"/>
    </row>
    <row r="21" spans="1:6" x14ac:dyDescent="0.25">
      <c r="A21" s="3" t="s">
        <v>17</v>
      </c>
      <c r="B21" s="3"/>
      <c r="C21" s="3"/>
      <c r="D21" s="3"/>
      <c r="E21" s="3"/>
      <c r="F21" s="3"/>
    </row>
    <row r="22" spans="1:6" x14ac:dyDescent="0.25">
      <c r="A22" s="5" t="s">
        <v>17</v>
      </c>
      <c r="B22" s="2"/>
      <c r="C22" s="2"/>
      <c r="D22" s="2"/>
      <c r="E22" s="2"/>
      <c r="F22" s="2"/>
    </row>
    <row r="23" spans="1:6" x14ac:dyDescent="0.25">
      <c r="A23" s="6" t="s">
        <v>18</v>
      </c>
      <c r="B23" s="7" t="s">
        <v>19</v>
      </c>
      <c r="C23" s="2"/>
      <c r="D23" s="2"/>
      <c r="E23" s="2"/>
      <c r="F23" s="2"/>
    </row>
    <row r="24" spans="1:6" x14ac:dyDescent="0.25">
      <c r="A24" s="8" t="s">
        <v>18</v>
      </c>
      <c r="B24" s="7" t="s">
        <v>20</v>
      </c>
      <c r="C24" s="2"/>
      <c r="D24" s="2"/>
      <c r="E24" s="2"/>
      <c r="F24" s="2"/>
    </row>
    <row r="25" spans="1:6" x14ac:dyDescent="0.25">
      <c r="A25" s="9" t="s">
        <v>18</v>
      </c>
      <c r="B25" s="7" t="s">
        <v>21</v>
      </c>
      <c r="C25" s="2"/>
      <c r="D25" s="2"/>
      <c r="E25" s="2"/>
      <c r="F25" s="2"/>
    </row>
    <row r="26" spans="1:6" x14ac:dyDescent="0.25">
      <c r="A26" s="2"/>
      <c r="B26" s="2"/>
      <c r="C26" s="2"/>
      <c r="D26" s="2"/>
      <c r="E26" s="2"/>
      <c r="F26" s="2"/>
    </row>
    <row r="27" spans="1:6" x14ac:dyDescent="0.25">
      <c r="A27" s="3" t="s">
        <v>22</v>
      </c>
      <c r="B27" s="3"/>
      <c r="C27" s="3"/>
      <c r="D27" s="3"/>
      <c r="E27" s="3"/>
      <c r="F27" s="3"/>
    </row>
    <row r="28" ht="45" customHeight="1" spans="1:6" x14ac:dyDescent="0.25">
      <c r="A28" s="2" t="s">
        <v>23</v>
      </c>
      <c r="B28" s="2"/>
      <c r="C28" s="2"/>
      <c r="D28" s="2"/>
      <c r="E28" s="2"/>
      <c r="F28" s="2"/>
    </row>
    <row r="29" spans="1:6" x14ac:dyDescent="0.25">
      <c r="A29" s="2"/>
      <c r="B29" s="2"/>
      <c r="C29" s="2"/>
      <c r="D29" s="2"/>
      <c r="E29" s="2"/>
      <c r="F29" s="2"/>
    </row>
    <row r="30" spans="1:6" x14ac:dyDescent="0.25">
      <c r="A30" s="3" t="s">
        <v>24</v>
      </c>
      <c r="B30" s="3"/>
      <c r="C30" s="3"/>
      <c r="D30" s="3"/>
      <c r="E30" s="3"/>
      <c r="F30" s="3"/>
    </row>
    <row r="31" ht="105" customHeight="1" spans="1:6" x14ac:dyDescent="0.25">
      <c r="A31" s="2" t="s">
        <v>25</v>
      </c>
      <c r="B31" s="2"/>
      <c r="C31" s="2"/>
      <c r="D31" s="2"/>
      <c r="E31" s="2"/>
      <c r="F31" s="2"/>
    </row>
    <row r="32" spans="1:6" x14ac:dyDescent="0.25">
      <c r="A32" s="2"/>
      <c r="B32" s="2"/>
      <c r="C32" s="2"/>
      <c r="D32" s="2"/>
      <c r="E32" s="2"/>
      <c r="F32" s="2"/>
    </row>
    <row r="33" spans="1:6" x14ac:dyDescent="0.25">
      <c r="A33" s="2"/>
      <c r="B33" s="2"/>
      <c r="C33" s="2"/>
      <c r="D33" s="2"/>
      <c r="E33" s="2"/>
      <c r="F33" s="2"/>
    </row>
    <row r="34" ht="32" customHeight="1" spans="1:6" x14ac:dyDescent="0.25">
      <c r="A34" s="10" t="s">
        <v>26</v>
      </c>
      <c r="B34" s="10"/>
      <c r="C34" s="10"/>
      <c r="D34" s="10"/>
      <c r="E34" s="10"/>
      <c r="F34" s="10"/>
    </row>
  </sheetData>
  <mergeCells count="23">
    <mergeCell ref="A1:F1"/>
    <mergeCell ref="A3:F3"/>
    <mergeCell ref="A4:F4"/>
    <mergeCell ref="A6:F6"/>
    <mergeCell ref="A7:F7"/>
    <mergeCell ref="A9:F9"/>
    <mergeCell ref="A10:B10"/>
    <mergeCell ref="C10:F10"/>
    <mergeCell ref="A11:B11"/>
    <mergeCell ref="C11:F11"/>
    <mergeCell ref="A13:F13"/>
    <mergeCell ref="A14:F14"/>
    <mergeCell ref="A15:F15"/>
    <mergeCell ref="A16:F16"/>
    <mergeCell ref="A17:F17"/>
    <mergeCell ref="A18:F18"/>
    <mergeCell ref="A19:F19"/>
    <mergeCell ref="A21:F21"/>
    <mergeCell ref="A27:F27"/>
    <mergeCell ref="A28:F28"/>
    <mergeCell ref="A30:F30"/>
    <mergeCell ref="A31:F31"/>
    <mergeCell ref="A34:F34"/>
  </mergeCells>
  <hyperlinks>
    <hyperlink ref="A34"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howGridLines="0"/>
  </sheetViews>
  <sheetFormatPr defaultRowHeight="15" outlineLevelRow="0" outlineLevelCol="0" x14ac:dyDescent="55"/>
  <cols>
    <col min="1" max="1" width="32" customWidth="1"/>
    <col min="2" max="3" width="14" customWidth="1"/>
    <col min="4" max="4" width="18" customWidth="1"/>
    <col min="5" max="5" width="22" customWidth="1"/>
  </cols>
  <sheetData>
    <row r="1" spans="1:5" x14ac:dyDescent="0.25">
      <c r="A1" s="11" t="s">
        <v>27</v>
      </c>
      <c r="B1" s="11"/>
      <c r="C1" s="11"/>
      <c r="D1" s="12" t="s">
        <v>28</v>
      </c>
      <c r="E1" s="12"/>
    </row>
    <row r="2" spans="1:5" x14ac:dyDescent="0.25">
      <c r="A2" s="2" t="s">
        <v>29</v>
      </c>
      <c r="B2" s="2"/>
      <c r="C2" s="2"/>
      <c r="D2" s="13" t="s">
        <v>30</v>
      </c>
      <c r="E2" s="14" t="s">
        <v>31</v>
      </c>
    </row>
    <row r="3" spans="1:5" x14ac:dyDescent="0.25">
      <c r="A3" s="2" t="s">
        <v>32</v>
      </c>
      <c r="B3" s="2"/>
      <c r="C3" s="2"/>
      <c r="D3" s="13" t="s">
        <v>33</v>
      </c>
      <c r="E3" s="15">
        <v>46191</v>
      </c>
    </row>
    <row r="4" spans="1:5" x14ac:dyDescent="0.25">
      <c r="A4" s="2" t="s">
        <v>34</v>
      </c>
      <c r="B4" s="2"/>
      <c r="C4" s="2"/>
      <c r="D4" s="13" t="s">
        <v>35</v>
      </c>
      <c r="E4" s="15">
        <v>46221</v>
      </c>
    </row>
    <row r="5" spans="1:5" x14ac:dyDescent="0.25">
      <c r="A5" s="2" t="s">
        <v>36</v>
      </c>
      <c r="B5" s="2"/>
      <c r="C5" s="2"/>
      <c r="D5" s="13" t="s">
        <v>37</v>
      </c>
      <c r="E5" s="14" t="s">
        <v>38</v>
      </c>
    </row>
    <row r="6" spans="1:5" x14ac:dyDescent="0.25">
      <c r="A6" s="2"/>
      <c r="E6" s="2"/>
    </row>
    <row r="7" spans="1:5" x14ac:dyDescent="0.25">
      <c r="A7" s="3" t="s">
        <v>39</v>
      </c>
      <c r="B7" s="3"/>
      <c r="C7" s="3"/>
      <c r="D7" s="3"/>
      <c r="E7" s="3"/>
    </row>
    <row r="8" spans="1:5" x14ac:dyDescent="0.25">
      <c r="A8" s="16" t="s">
        <v>40</v>
      </c>
      <c r="E8" s="2"/>
    </row>
    <row r="9" spans="1:5" x14ac:dyDescent="0.25">
      <c r="A9" s="16" t="s">
        <v>41</v>
      </c>
      <c r="E9" s="2"/>
    </row>
    <row r="10" spans="1:5" x14ac:dyDescent="0.25">
      <c r="A10" s="16" t="s">
        <v>42</v>
      </c>
      <c r="E10" s="2"/>
    </row>
    <row r="11" spans="1:5" x14ac:dyDescent="0.25">
      <c r="A11" s="2"/>
      <c r="E11" s="2"/>
    </row>
    <row r="12" ht="30" customHeight="1" spans="1:5" x14ac:dyDescent="0.25">
      <c r="A12" s="17" t="s">
        <v>43</v>
      </c>
      <c r="B12" s="17" t="s">
        <v>44</v>
      </c>
      <c r="C12" s="17" t="s">
        <v>45</v>
      </c>
      <c r="D12" s="17" t="s">
        <v>46</v>
      </c>
      <c r="E12" s="2"/>
    </row>
    <row r="13" spans="1:5" x14ac:dyDescent="0.25">
      <c r="A13" s="18" t="s">
        <v>47</v>
      </c>
      <c r="B13" s="19">
        <v>12</v>
      </c>
      <c r="C13" s="20">
        <v>125</v>
      </c>
      <c r="D13" s="21">
        <f>B13*C13</f>
      </c>
      <c r="E13" s="2"/>
    </row>
    <row r="14" spans="1:5" x14ac:dyDescent="0.25">
      <c r="A14" s="18" t="s">
        <v>48</v>
      </c>
      <c r="B14" s="19">
        <v>1</v>
      </c>
      <c r="C14" s="20">
        <v>2400</v>
      </c>
      <c r="D14" s="21">
        <f>B14*C14</f>
      </c>
      <c r="E14" s="2"/>
    </row>
    <row r="15" spans="1:5" x14ac:dyDescent="0.25">
      <c r="A15" s="18" t="s">
        <v>49</v>
      </c>
      <c r="B15" s="19">
        <v>1</v>
      </c>
      <c r="C15" s="20">
        <v>650</v>
      </c>
      <c r="D15" s="21">
        <f>B15*C15</f>
      </c>
      <c r="E15" s="2"/>
    </row>
    <row r="16" spans="1:5" x14ac:dyDescent="0.25">
      <c r="A16" s="18" t="s">
        <v>50</v>
      </c>
      <c r="B16" s="19">
        <v>3</v>
      </c>
      <c r="C16" s="20">
        <v>85</v>
      </c>
      <c r="D16" s="21">
        <f>B16*C16</f>
      </c>
      <c r="E16" s="2"/>
    </row>
    <row r="17" spans="1:5" x14ac:dyDescent="0.25">
      <c r="A17" s="18" t="s">
        <v>51</v>
      </c>
      <c r="B17" s="19">
        <v>6</v>
      </c>
      <c r="C17" s="20">
        <v>95</v>
      </c>
      <c r="D17" s="21">
        <f>B17*C17</f>
      </c>
      <c r="E17" s="2"/>
    </row>
    <row r="18" spans="1:5" x14ac:dyDescent="0.25">
      <c r="A18" s="2"/>
      <c r="E18" s="2"/>
    </row>
    <row r="19" spans="1:5" x14ac:dyDescent="0.25">
      <c r="A19" s="22" t="s">
        <v>52</v>
      </c>
      <c r="B19" s="22"/>
      <c r="C19" s="22"/>
      <c r="D19" s="23">
        <f>SUM(D13:D17)</f>
      </c>
      <c r="E19" s="2"/>
    </row>
    <row r="20" spans="1:5" x14ac:dyDescent="0.25">
      <c r="A20" s="24" t="s">
        <v>53</v>
      </c>
      <c r="B20" s="24"/>
      <c r="C20" s="24"/>
      <c r="D20" s="25" t="s">
        <v>54</v>
      </c>
      <c r="E20" s="2"/>
    </row>
    <row r="21" ht="28" customHeight="1" spans="1:5" x14ac:dyDescent="0.25">
      <c r="A21" s="24" t="s">
        <v>55</v>
      </c>
      <c r="B21" s="24"/>
      <c r="C21" s="24"/>
      <c r="D21" s="26">
        <v>0.1</v>
      </c>
      <c r="E21" s="2"/>
    </row>
    <row r="22" spans="1:5" x14ac:dyDescent="0.25">
      <c r="A22" s="24" t="s">
        <v>56</v>
      </c>
      <c r="B22" s="24"/>
      <c r="C22" s="24"/>
      <c r="D22" s="21">
        <f>IF(D20="Percent",D19*D21,D21)</f>
      </c>
      <c r="E22" s="2"/>
    </row>
    <row r="23" spans="1:5" x14ac:dyDescent="0.25">
      <c r="A23" s="22" t="s">
        <v>57</v>
      </c>
      <c r="B23" s="22"/>
      <c r="C23" s="22"/>
      <c r="D23" s="23">
        <f>D19-D22</f>
      </c>
      <c r="E23" s="2"/>
    </row>
    <row r="24" spans="1:5" x14ac:dyDescent="0.25">
      <c r="A24" s="24" t="s">
        <v>58</v>
      </c>
      <c r="B24" s="24"/>
      <c r="C24" s="24"/>
      <c r="D24" s="27">
        <v>0.0825</v>
      </c>
      <c r="E24" s="2"/>
    </row>
    <row r="25" spans="1:5" x14ac:dyDescent="0.25">
      <c r="A25" s="24" t="s">
        <v>59</v>
      </c>
      <c r="B25" s="24"/>
      <c r="C25" s="24"/>
      <c r="D25" s="21">
        <f>ROUND(D23*D24,2)</f>
      </c>
      <c r="E25" s="2"/>
    </row>
    <row r="26" ht="22" customHeight="1" spans="1:5" x14ac:dyDescent="0.25">
      <c r="A26" s="28" t="s">
        <v>60</v>
      </c>
      <c r="B26" s="28"/>
      <c r="C26" s="28"/>
      <c r="D26" s="29">
        <f>D23+D25</f>
      </c>
      <c r="E26" s="2"/>
    </row>
    <row r="27" spans="1:5" x14ac:dyDescent="0.25">
      <c r="A27" s="2"/>
      <c r="E27" s="2"/>
    </row>
    <row r="28" ht="45" customHeight="1" spans="1:5" x14ac:dyDescent="0.25">
      <c r="A28" s="2" t="s">
        <v>61</v>
      </c>
      <c r="B28" s="2"/>
      <c r="C28" s="2"/>
      <c r="D28" s="2"/>
      <c r="E28" s="2"/>
    </row>
  </sheetData>
  <mergeCells count="16">
    <mergeCell ref="A1:C1"/>
    <mergeCell ref="D1:E1"/>
    <mergeCell ref="A2:C2"/>
    <mergeCell ref="A3:C3"/>
    <mergeCell ref="A4:C4"/>
    <mergeCell ref="A5:C5"/>
    <mergeCell ref="A7:E7"/>
    <mergeCell ref="A19:C19"/>
    <mergeCell ref="A20:C20"/>
    <mergeCell ref="A21:C21"/>
    <mergeCell ref="A22:C22"/>
    <mergeCell ref="A23:C23"/>
    <mergeCell ref="A24:C24"/>
    <mergeCell ref="A25:C25"/>
    <mergeCell ref="A26:C26"/>
    <mergeCell ref="A28:E28"/>
  </mergeCells>
  <dataValidations count="5">
    <dataValidation type="decimal" allowBlank="1" showErrorMessage="1" errorTitle="Invalid number" error="Enter a number between 0 and 100000" sqref="B13:B17">
      <formula1>0</formula1>
      <formula2>100000</formula2>
    </dataValidation>
    <dataValidation type="decimal" allowBlank="1" showErrorMessage="1" errorTitle="Invalid number" error="Enter a number between 0 and 1000000" sqref="C13:C17">
      <formula1>0</formula1>
      <formula2>1000000</formula2>
    </dataValidation>
    <dataValidation type="list" showErrorMessage="1" errorTitle="Invalid discount type" error="Choose one of: Percent, Fixed" sqref="D20">
      <formula1>"Percent,Fixed"</formula1>
    </dataValidation>
    <dataValidation type="decimal" allowBlank="1" showErrorMessage="1" errorTitle="Invalid number" error="Enter a number between 0 and 1000000" sqref="D21">
      <formula1>0</formula1>
      <formula2>1000000</formula2>
    </dataValidation>
    <dataValidation type="decimal" allowBlank="1" showErrorMessage="1" errorTitle="Invalid number" error="Enter a number between 0 and 1" sqref="D24">
      <formula1>0</formula1>
      <formula2>1</formula2>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pane ySplit="4" topLeftCell="A5" activePane="bottomLeft" state="frozen"/>
      <selection pane="bottomLeft"/>
    </sheetView>
  </sheetViews>
  <sheetFormatPr defaultRowHeight="15" outlineLevelRow="0" outlineLevelCol="0" x14ac:dyDescent="55"/>
  <cols>
    <col min="1" max="2" width="14" customWidth="1"/>
    <col min="3" max="3" width="26" customWidth="1"/>
    <col min="4" max="5" width="14" customWidth="1"/>
    <col min="6" max="6" width="12" customWidth="1"/>
    <col min="7" max="7" width="14" customWidth="1"/>
    <col min="8" max="8" width="12" customWidth="1"/>
  </cols>
  <sheetData>
    <row r="1" spans="1:8" x14ac:dyDescent="0.25">
      <c r="A1" s="1" t="s">
        <v>8</v>
      </c>
      <c r="B1" s="1"/>
      <c r="C1" s="1"/>
      <c r="D1" s="1"/>
      <c r="E1" s="1"/>
      <c r="F1" s="1"/>
      <c r="G1" s="1"/>
      <c r="H1" s="1"/>
    </row>
    <row r="2" ht="45" customHeight="1" spans="1:8" x14ac:dyDescent="0.25">
      <c r="A2" s="2" t="s">
        <v>62</v>
      </c>
      <c r="B2" s="2"/>
      <c r="C2" s="2"/>
      <c r="D2" s="2"/>
      <c r="E2" s="2"/>
      <c r="F2" s="2"/>
      <c r="G2" s="2"/>
      <c r="H2" s="2"/>
    </row>
    <row r="3" spans="3:3" x14ac:dyDescent="0.25">
      <c r="C3" s="2"/>
    </row>
    <row r="4" ht="30" customHeight="1" spans="1:8" x14ac:dyDescent="0.25">
      <c r="A4" s="17" t="s">
        <v>30</v>
      </c>
      <c r="B4" s="17" t="s">
        <v>33</v>
      </c>
      <c r="C4" s="17" t="s">
        <v>63</v>
      </c>
      <c r="D4" s="17" t="s">
        <v>52</v>
      </c>
      <c r="E4" s="17" t="s">
        <v>64</v>
      </c>
      <c r="F4" s="17" t="s">
        <v>65</v>
      </c>
      <c r="G4" s="17" t="s">
        <v>66</v>
      </c>
      <c r="H4" s="17" t="s">
        <v>67</v>
      </c>
    </row>
    <row r="5" spans="1:8" x14ac:dyDescent="0.25">
      <c r="A5" s="25" t="s">
        <v>68</v>
      </c>
      <c r="B5" s="30">
        <v>46037</v>
      </c>
      <c r="C5" s="18" t="s">
        <v>40</v>
      </c>
      <c r="D5" s="20">
        <v>3200</v>
      </c>
      <c r="E5" s="20">
        <v>0</v>
      </c>
      <c r="F5" s="20">
        <v>264</v>
      </c>
      <c r="G5" s="20">
        <v>3464</v>
      </c>
      <c r="H5" s="25" t="s">
        <v>69</v>
      </c>
    </row>
    <row r="6" spans="1:8" x14ac:dyDescent="0.25">
      <c r="A6" s="25" t="s">
        <v>70</v>
      </c>
      <c r="B6" s="30">
        <v>46057</v>
      </c>
      <c r="C6" s="18" t="s">
        <v>71</v>
      </c>
      <c r="D6" s="20">
        <v>1850</v>
      </c>
      <c r="E6" s="20">
        <v>92.5</v>
      </c>
      <c r="F6" s="20">
        <v>144.99</v>
      </c>
      <c r="G6" s="20">
        <v>1902.49</v>
      </c>
      <c r="H6" s="25" t="s">
        <v>69</v>
      </c>
    </row>
    <row r="7" spans="1:8" x14ac:dyDescent="0.25">
      <c r="A7" s="25" t="s">
        <v>72</v>
      </c>
      <c r="B7" s="30">
        <v>46092</v>
      </c>
      <c r="C7" s="18" t="s">
        <v>73</v>
      </c>
      <c r="D7" s="20">
        <v>4600</v>
      </c>
      <c r="E7" s="20">
        <v>0</v>
      </c>
      <c r="F7" s="20">
        <v>379.5</v>
      </c>
      <c r="G7" s="20">
        <v>4979.5</v>
      </c>
      <c r="H7" s="25" t="s">
        <v>69</v>
      </c>
    </row>
    <row r="8" spans="1:8" x14ac:dyDescent="0.25">
      <c r="A8" s="25" t="s">
        <v>74</v>
      </c>
      <c r="B8" s="30">
        <v>46134</v>
      </c>
      <c r="C8" s="18" t="s">
        <v>75</v>
      </c>
      <c r="D8" s="20">
        <v>2100</v>
      </c>
      <c r="E8" s="20">
        <v>210</v>
      </c>
      <c r="F8" s="20">
        <v>155.93</v>
      </c>
      <c r="G8" s="20">
        <v>2045.93</v>
      </c>
      <c r="H8" s="25" t="s">
        <v>76</v>
      </c>
    </row>
    <row r="9" spans="1:8" x14ac:dyDescent="0.25">
      <c r="A9" s="25" t="s">
        <v>77</v>
      </c>
      <c r="B9" s="30">
        <v>46151</v>
      </c>
      <c r="C9" s="18" t="s">
        <v>40</v>
      </c>
      <c r="D9" s="20">
        <v>3300</v>
      </c>
      <c r="E9" s="20">
        <v>0</v>
      </c>
      <c r="F9" s="20">
        <v>272.25</v>
      </c>
      <c r="G9" s="20">
        <v>3572.25</v>
      </c>
      <c r="H9" s="25" t="s">
        <v>69</v>
      </c>
    </row>
    <row r="10" spans="1:8" x14ac:dyDescent="0.25">
      <c r="A10" s="25" t="s">
        <v>78</v>
      </c>
      <c r="B10" s="30">
        <v>46172</v>
      </c>
      <c r="C10" s="18" t="s">
        <v>79</v>
      </c>
      <c r="D10" s="20">
        <v>2750</v>
      </c>
      <c r="E10" s="20">
        <v>412.5</v>
      </c>
      <c r="F10" s="20">
        <v>192.84</v>
      </c>
      <c r="G10" s="20">
        <v>2530.34</v>
      </c>
      <c r="H10" s="25" t="s">
        <v>76</v>
      </c>
    </row>
    <row r="11" spans="1:8" x14ac:dyDescent="0.25">
      <c r="A11" s="31">
        <f>'Invoice'!E2</f>
      </c>
      <c r="B11" s="32">
        <f>'Invoice'!E3</f>
      </c>
      <c r="C11" s="33">
        <f>'Invoice'!A8</f>
      </c>
      <c r="D11" s="21">
        <f>'Invoice'!D19</f>
      </c>
      <c r="E11" s="21">
        <f>'Invoice'!D22</f>
      </c>
      <c r="F11" s="21">
        <f>'Invoice'!D25</f>
      </c>
      <c r="G11" s="21">
        <f>'Invoice'!D26</f>
      </c>
      <c r="H11" s="25" t="s">
        <v>76</v>
      </c>
    </row>
    <row r="12" spans="3:3" x14ac:dyDescent="0.25">
      <c r="C12" s="2"/>
    </row>
    <row r="13" spans="1:8" x14ac:dyDescent="0.25">
      <c r="A13" s="3" t="s">
        <v>80</v>
      </c>
      <c r="B13" s="3"/>
      <c r="C13" s="3"/>
      <c r="D13" s="3"/>
      <c r="E13" s="3"/>
      <c r="F13" s="3"/>
      <c r="G13" s="3"/>
      <c r="H13" s="3"/>
    </row>
    <row r="14" spans="1:7" x14ac:dyDescent="0.25">
      <c r="A14" s="5" t="s">
        <v>81</v>
      </c>
      <c r="B14" s="5"/>
      <c r="C14" s="5"/>
      <c r="D14" s="5"/>
      <c r="E14" s="5"/>
      <c r="F14" s="5"/>
      <c r="G14" s="29">
        <f>SUM(G5:G11)</f>
      </c>
    </row>
    <row r="15" spans="1:7" x14ac:dyDescent="0.25">
      <c r="A15" s="5" t="s">
        <v>82</v>
      </c>
      <c r="B15" s="5"/>
      <c r="C15" s="5"/>
      <c r="D15" s="5"/>
      <c r="E15" s="5"/>
      <c r="F15" s="5"/>
      <c r="G15" s="29">
        <f>SUMIF(H5:H11,"Paid",G5:G11)</f>
      </c>
    </row>
    <row r="16" spans="1:7" x14ac:dyDescent="0.25">
      <c r="A16" s="5" t="s">
        <v>83</v>
      </c>
      <c r="B16" s="5"/>
      <c r="C16" s="5"/>
      <c r="D16" s="5"/>
      <c r="E16" s="5"/>
      <c r="F16" s="5"/>
      <c r="G16" s="29">
        <f>SUMIF(H5:H11,"Unpaid",G5:G11)</f>
      </c>
    </row>
    <row r="17" spans="3:3" x14ac:dyDescent="0.25">
      <c r="C17" s="2"/>
    </row>
    <row r="18" ht="30" customHeight="1" spans="1:8" x14ac:dyDescent="0.25">
      <c r="A18" s="34" t="s">
        <v>26</v>
      </c>
      <c r="B18" s="34"/>
      <c r="C18" s="34"/>
      <c r="D18" s="34"/>
      <c r="E18" s="34"/>
      <c r="F18" s="34"/>
      <c r="G18" s="34"/>
      <c r="H18" s="34"/>
    </row>
  </sheetData>
  <mergeCells count="7">
    <mergeCell ref="A1:H1"/>
    <mergeCell ref="A2:H2"/>
    <mergeCell ref="A13:H13"/>
    <mergeCell ref="A14:F14"/>
    <mergeCell ref="A15:F15"/>
    <mergeCell ref="A16:F16"/>
    <mergeCell ref="A18:H18"/>
  </mergeCells>
  <dataValidations count="2">
    <dataValidation type="list" showErrorMessage="1" errorTitle="Invalid status" error="Choose one of: Paid, Unpaid" sqref="H10:H11">
      <formula1>"Paid,Unpaid"</formula1>
    </dataValidation>
    <dataValidation type="list" showErrorMessage="1" errorTitle="Invalid status" error="Choose one of: Paid, Unpaid" sqref="H5:H11">
      <formula1>"Paid,Unpaid"</formula1>
    </dataValidation>
  </dataValidations>
  <hyperlinks>
    <hyperlink ref="A18"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Invoice</vt:lpstr>
      <vt:lpstr>Invoice Log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2026-07-26T12:06:04Z</dcterms:created>
  <dcterms:modified xsi:type="dcterms:W3CDTF">2026-07-26T12:06:04Z</dcterms:modified>
</cp:coreProperties>
</file>