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Std Dev Example" state="visible" r:id="rId5"/>
  </sheets>
  <calcPr calcId="171027"/>
</workbook>
</file>

<file path=xl/sharedStrings.xml><?xml version="1.0" encoding="utf-8"?>
<sst xmlns="http://schemas.openxmlformats.org/spreadsheetml/2006/main" count="38" uniqueCount="34">
  <si>
    <t>Standard Deviation Example — Mean, STDEV.S/STDEV.P &amp; 3-Sigma Control Limits</t>
  </si>
  <si>
    <t>Purpose</t>
  </si>
  <si>
    <t>This example workbook reproduces the worked example from the standard deviation tutorial: 125 sample daily values in C3:C127, with AVERAGE, STDEV.S, and STDEV.P feeding a 3-sigma upper/lower control limit, and an Alert column that flags any value outside that band.</t>
  </si>
  <si>
    <t>Clean-room disclosure</t>
  </si>
  <si>
    <t>Clean-room disclosure: every formula, layout, and sample figure in this workbook was authored from scratch for excel.tv. No vendor workbook, template, branding, or dataset was downloaded, inspected, or adapted in building this file.</t>
  </si>
  <si>
    <t>What’s in this workbook</t>
  </si>
  <si>
    <t>Std Dev Example</t>
  </si>
  <si>
    <t>The article’s worked example: 125 daily values in C3:C127, mean/STDEV.S/STDEV.P/3-sigma UCL/LCL in B3:B7, and an Alert column (D3:D127) that flags values outside the 3-sigma band.</t>
  </si>
  <si>
    <t>How to use this workbook</t>
  </si>
  <si>
    <t>1. Open Std Dev Example and review the 125 sample values in column C (labelled "Daily value").</t>
  </si>
  <si>
    <t>2. B3:B5 calculate the mean, sample standard deviation (STDEV.S), and population standard deviation (STDEV.P) over C3:C127.</t>
  </si>
  <si>
    <t>3. B6 and B7 calculate the 3-sigma upper and lower control limits from the mean and the sample standard deviation.</t>
  </si>
  <si>
    <t>4. Column D flags any value in C3:C127 that falls outside the B6/B7 band with "ALERT" — replace the sample values in column C with your own data and every downstream cell recalculates.</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</si>
  <si>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</si>
  <si>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</si>
  <si>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</si>
  <si>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</si>
  <si>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</si>
  <si>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</si>
  <si>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AVERAGE, STDEV.S, STDEV.P, IF, and OR are all natively supported in Google Sheets, so no formula substitutions are required.</t>
  </si>
  <si>
    <t>Limitations</t>
  </si>
  <si>
    <t>The 3-sigma band assumes roughly normal data — skewed, seasonal, or event-driven data (a launch spike, a one-time large sale) needs more context before treating an out-of-band value as a true alert. This workbook does not correct for that; it only computes the band and flags values against it.</t>
  </si>
  <si>
    <t>★ Free template from Excel.TV — get more free Excel &amp; Google Sheets templates →</t>
  </si>
  <si>
    <t>Metric</t>
  </si>
  <si>
    <t>Formula / Value</t>
  </si>
  <si>
    <t>Sample data</t>
  </si>
  <si>
    <t>C3:C127</t>
  </si>
  <si>
    <t>Daily value</t>
  </si>
  <si>
    <t>Alert</t>
  </si>
  <si>
    <t>Mean</t>
  </si>
  <si>
    <t>Sample standard deviation</t>
  </si>
  <si>
    <t>Population standard deviation</t>
  </si>
  <si>
    <t>3-sigma upper control limit</t>
  </si>
  <si>
    <t>3-sigma lower control limit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</si>
</sst>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color theme="1"/>
      <family val="2"/>
      <scheme val="minor"/>
      <sz val="11"/>
      <name val="Calibri"/>
    </font>
    <font>
      <b/>
      <sz val="16"/>
    </font>
    <font>
      <b/>
      <sz val="12"/>
    </font>
    <font>
      <i/>
    </font>
    <font>
      <b/>
    </font>
    <font>
      <b/>
      <u/>
      <color rgb="FF1155CC"/>
      <sz val="13"/>
    </font>
    <font>
      <b/>
      <color rgb="FFFFFFFF"/>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17">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5" borderId="0" xfId="0" applyFont="1" applyFill="1" applyAlignment="1">
      <alignment horizontal="center" vertical="center" wrapText="1"/>
    </xf>
    <xf numFmtId="0" fontId="6" fillId="5" borderId="0" xfId="0" applyFont="1" applyFill="1" applyAlignment="1">
      <alignment horizontal="center" vertical="center"/>
    </xf>
    <xf numFmtId="0" fontId="0" fillId="3" borderId="1" xfId="0" applyFill="1" applyBorder="1" applyAlignment="1">
      <alignment horizontal="center" vertical="center"/>
    </xf>
    <xf numFmtId="0" fontId="4" fillId="4" borderId="1" xfId="0" applyFont="1" applyFill="1" applyBorder="1" applyAlignment="1">
      <alignment horizontal="center" vertical="center"/>
    </xf>
    <xf numFmtId="0" fontId="0" fillId="2" borderId="1" xfId="0" applyFill="1" applyBorder="1" applyAlignment="1">
      <alignment horizontal="center" vertical="center"/>
    </xf>
    <xf numFmtId="0" fontId="7"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standard-deviation-exampl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standard-deviation-examp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45"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30"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30" customHeight="1" spans="1:6" x14ac:dyDescent="0.25">
      <c r="A10" s="5" t="s">
        <v>6</v>
      </c>
      <c r="B10" s="5"/>
      <c r="C10" s="2" t="s">
        <v>7</v>
      </c>
      <c r="D10" s="2"/>
      <c r="E10" s="2"/>
      <c r="F10" s="2"/>
    </row>
    <row r="11" spans="1:6" x14ac:dyDescent="0.25">
      <c r="A11" s="2"/>
      <c r="B11" s="2"/>
      <c r="C11" s="2"/>
      <c r="D11" s="2"/>
      <c r="E11" s="2"/>
      <c r="F11" s="2"/>
    </row>
    <row r="12" spans="1:6" x14ac:dyDescent="0.25">
      <c r="A12" s="3" t="s">
        <v>8</v>
      </c>
      <c r="B12" s="3"/>
      <c r="C12" s="3"/>
      <c r="D12" s="3"/>
      <c r="E12" s="3"/>
      <c r="F12" s="3"/>
    </row>
    <row r="13" ht="30" customHeight="1" spans="1:6" x14ac:dyDescent="0.25">
      <c r="A13" s="2" t="s">
        <v>9</v>
      </c>
      <c r="B13" s="2"/>
      <c r="C13" s="2"/>
      <c r="D13" s="2"/>
      <c r="E13" s="2"/>
      <c r="F13" s="2"/>
    </row>
    <row r="14" ht="30" customHeight="1" spans="1:6" x14ac:dyDescent="0.25">
      <c r="A14" s="2" t="s">
        <v>10</v>
      </c>
      <c r="B14" s="2"/>
      <c r="C14" s="2"/>
      <c r="D14" s="2"/>
      <c r="E14" s="2"/>
      <c r="F14" s="2"/>
    </row>
    <row r="15" ht="30" customHeight="1" spans="1:6" x14ac:dyDescent="0.25">
      <c r="A15" s="2" t="s">
        <v>11</v>
      </c>
      <c r="B15" s="2"/>
      <c r="C15" s="2"/>
      <c r="D15" s="2"/>
      <c r="E15" s="2"/>
      <c r="F15" s="2"/>
    </row>
    <row r="16" ht="30" customHeight="1" spans="1:6" x14ac:dyDescent="0.25">
      <c r="A16" s="2" t="s">
        <v>12</v>
      </c>
      <c r="B16" s="2"/>
      <c r="C16" s="2"/>
      <c r="D16" s="2"/>
      <c r="E16" s="2"/>
      <c r="F16" s="2"/>
    </row>
    <row r="17" spans="1:6" x14ac:dyDescent="0.25">
      <c r="A17" s="2"/>
      <c r="B17" s="2"/>
      <c r="C17" s="2"/>
      <c r="D17" s="2"/>
      <c r="E17" s="2"/>
      <c r="F17" s="2"/>
    </row>
    <row r="18" spans="1:6" x14ac:dyDescent="0.25">
      <c r="A18" s="3" t="s">
        <v>13</v>
      </c>
      <c r="B18" s="3"/>
      <c r="C18" s="3"/>
      <c r="D18" s="3"/>
      <c r="E18" s="3"/>
      <c r="F18" s="3"/>
    </row>
    <row r="19" spans="1:6" x14ac:dyDescent="0.25">
      <c r="A19" s="5" t="s">
        <v>13</v>
      </c>
      <c r="B19" s="2"/>
      <c r="C19" s="2"/>
      <c r="D19" s="2"/>
      <c r="E19" s="2"/>
      <c r="F19" s="2"/>
    </row>
    <row r="20" spans="1:6" x14ac:dyDescent="0.25">
      <c r="A20" s="6" t="s">
        <v>14</v>
      </c>
      <c r="B20" s="7" t="s">
        <v>15</v>
      </c>
      <c r="C20" s="2"/>
      <c r="D20" s="2"/>
      <c r="E20" s="2"/>
      <c r="F20" s="2"/>
    </row>
    <row r="21" spans="1:6" x14ac:dyDescent="0.25">
      <c r="A21" s="8" t="s">
        <v>14</v>
      </c>
      <c r="B21" s="7" t="s">
        <v>16</v>
      </c>
      <c r="C21" s="2"/>
      <c r="D21" s="2"/>
      <c r="E21" s="2"/>
      <c r="F21" s="2"/>
    </row>
    <row r="22" spans="1:6" x14ac:dyDescent="0.25">
      <c r="A22" s="9" t="s">
        <v>14</v>
      </c>
      <c r="B22" s="7" t="s">
        <v>17</v>
      </c>
      <c r="C22" s="2"/>
      <c r="D22" s="2"/>
      <c r="E22" s="2"/>
      <c r="F22" s="2"/>
    </row>
    <row r="23" spans="1:6" x14ac:dyDescent="0.25">
      <c r="A23" s="2"/>
      <c r="B23" s="2"/>
      <c r="C23" s="2"/>
      <c r="D23" s="2"/>
      <c r="E23" s="2"/>
      <c r="F23" s="2"/>
    </row>
    <row r="24" spans="1:6" x14ac:dyDescent="0.25">
      <c r="A24" s="3" t="s">
        <v>18</v>
      </c>
      <c r="B24" s="3"/>
      <c r="C24" s="3"/>
      <c r="D24" s="3"/>
      <c r="E24" s="3"/>
      <c r="F24" s="3"/>
    </row>
    <row r="25" ht="45" customHeight="1" spans="1:6" x14ac:dyDescent="0.25">
      <c r="A25" s="2" t="s">
        <v>19</v>
      </c>
      <c r="B25" s="2"/>
      <c r="C25" s="2"/>
      <c r="D25" s="2"/>
      <c r="E25" s="2"/>
      <c r="F25" s="2"/>
    </row>
    <row r="26" spans="1:6" x14ac:dyDescent="0.25">
      <c r="A26" s="2"/>
      <c r="B26" s="2"/>
      <c r="C26" s="2"/>
      <c r="D26" s="2"/>
      <c r="E26" s="2"/>
      <c r="F26" s="2"/>
    </row>
    <row r="27" spans="1:6" x14ac:dyDescent="0.25">
      <c r="A27" s="3" t="s">
        <v>20</v>
      </c>
      <c r="B27" s="3"/>
      <c r="C27" s="3"/>
      <c r="D27" s="3"/>
      <c r="E27" s="3"/>
      <c r="F27" s="3"/>
    </row>
    <row r="28" ht="45" customHeight="1" spans="1:6" x14ac:dyDescent="0.25">
      <c r="A28" s="2" t="s">
        <v>21</v>
      </c>
      <c r="B28" s="2"/>
      <c r="C28" s="2"/>
      <c r="D28" s="2"/>
      <c r="E28" s="2"/>
      <c r="F28" s="2"/>
    </row>
    <row r="29" spans="1:6" x14ac:dyDescent="0.25">
      <c r="A29" s="2"/>
      <c r="B29" s="2"/>
      <c r="C29" s="2"/>
      <c r="D29" s="2"/>
      <c r="E29" s="2"/>
      <c r="F29" s="2"/>
    </row>
    <row r="30" spans="1:6" x14ac:dyDescent="0.25">
      <c r="A30" s="2"/>
      <c r="B30" s="2"/>
      <c r="C30" s="2"/>
      <c r="D30" s="2"/>
      <c r="E30" s="2"/>
      <c r="F30" s="2"/>
    </row>
    <row r="31" ht="32" customHeight="1" spans="1:6" x14ac:dyDescent="0.25">
      <c r="A31" s="10" t="s">
        <v>22</v>
      </c>
      <c r="B31" s="10"/>
      <c r="C31" s="10"/>
      <c r="D31" s="10"/>
      <c r="E31" s="10"/>
      <c r="F31" s="10"/>
    </row>
  </sheetData>
  <mergeCells count="19">
    <mergeCell ref="A1:F1"/>
    <mergeCell ref="A3:F3"/>
    <mergeCell ref="A4:F4"/>
    <mergeCell ref="A6:F6"/>
    <mergeCell ref="A7:F7"/>
    <mergeCell ref="A9:F9"/>
    <mergeCell ref="A10:B10"/>
    <mergeCell ref="C10:F10"/>
    <mergeCell ref="A12:F12"/>
    <mergeCell ref="A13:F13"/>
    <mergeCell ref="A14:F14"/>
    <mergeCell ref="A15:F15"/>
    <mergeCell ref="A16:F16"/>
    <mergeCell ref="A18:F18"/>
    <mergeCell ref="A24:F24"/>
    <mergeCell ref="A25:F25"/>
    <mergeCell ref="A27:F27"/>
    <mergeCell ref="A28:F28"/>
    <mergeCell ref="A31:F31"/>
  </mergeCells>
  <hyperlinks>
    <hyperlink ref="A31"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0"/>
  <sheetViews>
    <sheetView workbookViewId="0" showGridLines="0"/>
  </sheetViews>
  <sheetFormatPr defaultRowHeight="15" outlineLevelRow="0" outlineLevelCol="0" x14ac:dyDescent="55"/>
  <cols>
    <col min="1" max="1" width="30" customWidth="1"/>
    <col min="2" max="2" width="18" customWidth="1"/>
    <col min="3" max="3" width="14" customWidth="1"/>
    <col min="4" max="4" width="12" customWidth="1"/>
  </cols>
  <sheetData>
    <row r="1" spans="1:2" x14ac:dyDescent="0.25">
      <c r="A1" s="11" t="s">
        <v>23</v>
      </c>
      <c r="B1" s="12" t="s">
        <v>24</v>
      </c>
    </row>
    <row r="2" spans="1:4" x14ac:dyDescent="0.25">
      <c r="A2" s="5" t="s">
        <v>25</v>
      </c>
      <c r="B2" s="13" t="s">
        <v>26</v>
      </c>
      <c r="C2" s="12" t="s">
        <v>27</v>
      </c>
      <c r="D2" s="12" t="s">
        <v>28</v>
      </c>
    </row>
    <row r="3" spans="1:4" x14ac:dyDescent="0.25">
      <c r="A3" s="2" t="s">
        <v>29</v>
      </c>
      <c r="B3" s="14">
        <f>AVERAGE(C3:C127)</f>
      </c>
      <c r="C3" s="15">
        <v>496.2</v>
      </c>
      <c r="D3" s="13">
        <f>IF(OR(C3&lt;$B$7,C3&gt;$B$6),"ALERT","")</f>
      </c>
    </row>
    <row r="4" spans="1:4" x14ac:dyDescent="0.25">
      <c r="A4" s="2" t="s">
        <v>30</v>
      </c>
      <c r="B4" s="14">
        <f>_xlfn.STDEV.S(C3:C127)</f>
      </c>
      <c r="C4" s="15">
        <v>501.6</v>
      </c>
      <c r="D4" s="13">
        <f>IF(OR(C4&lt;$B$7,C4&gt;$B$6),"ALERT","")</f>
      </c>
    </row>
    <row r="5" spans="1:4" x14ac:dyDescent="0.25">
      <c r="A5" s="2" t="s">
        <v>31</v>
      </c>
      <c r="B5" s="14">
        <f>_xlfn.STDEV.P(C3:C127)</f>
      </c>
      <c r="C5" s="15">
        <v>487.8</v>
      </c>
      <c r="D5" s="13">
        <f>IF(OR(C5&lt;$B$7,C5&gt;$B$6),"ALERT","")</f>
      </c>
    </row>
    <row r="6" spans="1:4" x14ac:dyDescent="0.25">
      <c r="A6" s="2" t="s">
        <v>32</v>
      </c>
      <c r="B6" s="14">
        <f>B3+(3*B4)</f>
      </c>
      <c r="C6" s="15">
        <v>484.2</v>
      </c>
      <c r="D6" s="13">
        <f>IF(OR(C6&lt;$B$7,C6&gt;$B$6),"ALERT","")</f>
      </c>
    </row>
    <row r="7" spans="1:4" x14ac:dyDescent="0.25">
      <c r="A7" s="2" t="s">
        <v>33</v>
      </c>
      <c r="B7" s="14">
        <f>B3-(3*B4)</f>
      </c>
      <c r="C7" s="15">
        <v>502.6</v>
      </c>
      <c r="D7" s="13">
        <f>IF(OR(C7&lt;$B$7,C7&gt;$B$6),"ALERT","")</f>
      </c>
    </row>
    <row r="8" spans="1:4" x14ac:dyDescent="0.25">
      <c r="A8" s="2"/>
      <c r="C8" s="15">
        <v>493.7</v>
      </c>
      <c r="D8" s="13">
        <f>IF(OR(C8&lt;$B$7,C8&gt;$B$6),"ALERT","")</f>
      </c>
    </row>
    <row r="9" spans="1:4" x14ac:dyDescent="0.25">
      <c r="A9" s="2"/>
      <c r="C9" s="15">
        <v>502.3</v>
      </c>
      <c r="D9" s="13">
        <f>IF(OR(C9&lt;$B$7,C9&gt;$B$6),"ALERT","")</f>
      </c>
    </row>
    <row r="10" spans="1:4" x14ac:dyDescent="0.25">
      <c r="A10" s="2"/>
      <c r="C10" s="15">
        <v>505.2</v>
      </c>
      <c r="D10" s="13">
        <f>IF(OR(C10&lt;$B$7,C10&gt;$B$6),"ALERT","")</f>
      </c>
    </row>
    <row r="11" spans="1:4" x14ac:dyDescent="0.25">
      <c r="A11" s="2"/>
      <c r="C11" s="15">
        <v>481.5</v>
      </c>
      <c r="D11" s="13">
        <f>IF(OR(C11&lt;$B$7,C11&gt;$B$6),"ALERT","")</f>
      </c>
    </row>
    <row r="12" spans="1:4" x14ac:dyDescent="0.25">
      <c r="A12" s="2"/>
      <c r="C12" s="15">
        <v>493.1</v>
      </c>
      <c r="D12" s="13">
        <f>IF(OR(C12&lt;$B$7,C12&gt;$B$6),"ALERT","")</f>
      </c>
    </row>
    <row r="13" spans="1:4" x14ac:dyDescent="0.25">
      <c r="A13" s="2"/>
      <c r="C13" s="15">
        <v>501.5</v>
      </c>
      <c r="D13" s="13">
        <f>IF(OR(C13&lt;$B$7,C13&gt;$B$6),"ALERT","")</f>
      </c>
    </row>
    <row r="14" spans="1:4" x14ac:dyDescent="0.25">
      <c r="A14" s="2"/>
      <c r="C14" s="15">
        <v>498</v>
      </c>
      <c r="D14" s="13">
        <f>IF(OR(C14&lt;$B$7,C14&gt;$B$6),"ALERT","")</f>
      </c>
    </row>
    <row r="15" spans="1:4" x14ac:dyDescent="0.25">
      <c r="A15" s="2"/>
      <c r="C15" s="15">
        <v>518.5</v>
      </c>
      <c r="D15" s="13">
        <f>IF(OR(C15&lt;$B$7,C15&gt;$B$6),"ALERT","")</f>
      </c>
    </row>
    <row r="16" spans="1:4" x14ac:dyDescent="0.25">
      <c r="A16" s="2"/>
      <c r="C16" s="15">
        <v>490.4</v>
      </c>
      <c r="D16" s="13">
        <f>IF(OR(C16&lt;$B$7,C16&gt;$B$6),"ALERT","")</f>
      </c>
    </row>
    <row r="17" spans="1:4" x14ac:dyDescent="0.25">
      <c r="A17" s="2"/>
      <c r="C17" s="15">
        <v>491.1</v>
      </c>
      <c r="D17" s="13">
        <f>IF(OR(C17&lt;$B$7,C17&gt;$B$6),"ALERT","")</f>
      </c>
    </row>
    <row r="18" spans="1:4" x14ac:dyDescent="0.25">
      <c r="A18" s="2"/>
      <c r="C18" s="15">
        <v>501.8</v>
      </c>
      <c r="D18" s="13">
        <f>IF(OR(C18&lt;$B$7,C18&gt;$B$6),"ALERT","")</f>
      </c>
    </row>
    <row r="19" spans="1:4" x14ac:dyDescent="0.25">
      <c r="A19" s="2"/>
      <c r="C19" s="15">
        <v>497.9</v>
      </c>
      <c r="D19" s="13">
        <f>IF(OR(C19&lt;$B$7,C19&gt;$B$6),"ALERT","")</f>
      </c>
    </row>
    <row r="20" spans="1:4" x14ac:dyDescent="0.25">
      <c r="A20" s="2"/>
      <c r="C20" s="15">
        <v>538.4</v>
      </c>
      <c r="D20" s="13">
        <f>IF(OR(C20&lt;$B$7,C20&gt;$B$6),"ALERT","")</f>
      </c>
    </row>
    <row r="21" spans="1:4" x14ac:dyDescent="0.25">
      <c r="A21" s="2"/>
      <c r="C21" s="15">
        <v>500.6</v>
      </c>
      <c r="D21" s="13">
        <f>IF(OR(C21&lt;$B$7,C21&gt;$B$6),"ALERT","")</f>
      </c>
    </row>
    <row r="22" spans="1:4" x14ac:dyDescent="0.25">
      <c r="A22" s="2"/>
      <c r="C22" s="15">
        <v>520.2</v>
      </c>
      <c r="D22" s="13">
        <f>IF(OR(C22&lt;$B$7,C22&gt;$B$6),"ALERT","")</f>
      </c>
    </row>
    <row r="23" spans="1:4" x14ac:dyDescent="0.25">
      <c r="A23" s="2"/>
      <c r="C23" s="15">
        <v>491.2</v>
      </c>
      <c r="D23" s="13">
        <f>IF(OR(C23&lt;$B$7,C23&gt;$B$6),"ALERT","")</f>
      </c>
    </row>
    <row r="24" spans="1:4" x14ac:dyDescent="0.25">
      <c r="A24" s="2"/>
      <c r="C24" s="15">
        <v>504.3</v>
      </c>
      <c r="D24" s="13">
        <f>IF(OR(C24&lt;$B$7,C24&gt;$B$6),"ALERT","")</f>
      </c>
    </row>
    <row r="25" spans="1:4" x14ac:dyDescent="0.25">
      <c r="A25" s="2"/>
      <c r="C25" s="15">
        <v>500.1</v>
      </c>
      <c r="D25" s="13">
        <f>IF(OR(C25&lt;$B$7,C25&gt;$B$6),"ALERT","")</f>
      </c>
    </row>
    <row r="26" spans="1:4" x14ac:dyDescent="0.25">
      <c r="A26" s="2"/>
      <c r="C26" s="15">
        <v>488.7</v>
      </c>
      <c r="D26" s="13">
        <f>IF(OR(C26&lt;$B$7,C26&gt;$B$6),"ALERT","")</f>
      </c>
    </row>
    <row r="27" spans="1:4" x14ac:dyDescent="0.25">
      <c r="A27" s="2"/>
      <c r="C27" s="15">
        <v>503.6</v>
      </c>
      <c r="D27" s="13">
        <f>IF(OR(C27&lt;$B$7,C27&gt;$B$6),"ALERT","")</f>
      </c>
    </row>
    <row r="28" spans="1:4" x14ac:dyDescent="0.25">
      <c r="A28" s="2"/>
      <c r="C28" s="15">
        <v>490.9</v>
      </c>
      <c r="D28" s="13">
        <f>IF(OR(C28&lt;$B$7,C28&gt;$B$6),"ALERT","")</f>
      </c>
    </row>
    <row r="29" spans="1:4" x14ac:dyDescent="0.25">
      <c r="A29" s="2"/>
      <c r="C29" s="15">
        <v>496.6</v>
      </c>
      <c r="D29" s="13">
        <f>IF(OR(C29&lt;$B$7,C29&gt;$B$6),"ALERT","")</f>
      </c>
    </row>
    <row r="30" spans="1:4" x14ac:dyDescent="0.25">
      <c r="A30" s="2"/>
      <c r="C30" s="15">
        <v>493.3</v>
      </c>
      <c r="D30" s="13">
        <f>IF(OR(C30&lt;$B$7,C30&gt;$B$6),"ALERT","")</f>
      </c>
    </row>
    <row r="31" spans="1:4" x14ac:dyDescent="0.25">
      <c r="A31" s="2"/>
      <c r="C31" s="15">
        <v>504.9</v>
      </c>
      <c r="D31" s="13">
        <f>IF(OR(C31&lt;$B$7,C31&gt;$B$6),"ALERT","")</f>
      </c>
    </row>
    <row r="32" spans="1:4" x14ac:dyDescent="0.25">
      <c r="A32" s="2"/>
      <c r="C32" s="15">
        <v>495.6</v>
      </c>
      <c r="D32" s="13">
        <f>IF(OR(C32&lt;$B$7,C32&gt;$B$6),"ALERT","")</f>
      </c>
    </row>
    <row r="33" spans="1:4" x14ac:dyDescent="0.25">
      <c r="A33" s="2"/>
      <c r="C33" s="15">
        <v>505.2</v>
      </c>
      <c r="D33" s="13">
        <f>IF(OR(C33&lt;$B$7,C33&gt;$B$6),"ALERT","")</f>
      </c>
    </row>
    <row r="34" spans="1:4" x14ac:dyDescent="0.25">
      <c r="A34" s="2"/>
      <c r="C34" s="15">
        <v>501.8</v>
      </c>
      <c r="D34" s="13">
        <f>IF(OR(C34&lt;$B$7,C34&gt;$B$6),"ALERT","")</f>
      </c>
    </row>
    <row r="35" spans="1:4" x14ac:dyDescent="0.25">
      <c r="A35" s="2"/>
      <c r="C35" s="15">
        <v>494.8</v>
      </c>
      <c r="D35" s="13">
        <f>IF(OR(C35&lt;$B$7,C35&gt;$B$6),"ALERT","")</f>
      </c>
    </row>
    <row r="36" spans="1:4" x14ac:dyDescent="0.25">
      <c r="A36" s="2"/>
      <c r="C36" s="15">
        <v>506.7</v>
      </c>
      <c r="D36" s="13">
        <f>IF(OR(C36&lt;$B$7,C36&gt;$B$6),"ALERT","")</f>
      </c>
    </row>
    <row r="37" spans="1:4" x14ac:dyDescent="0.25">
      <c r="A37" s="2"/>
      <c r="C37" s="15">
        <v>497.9</v>
      </c>
      <c r="D37" s="13">
        <f>IF(OR(C37&lt;$B$7,C37&gt;$B$6),"ALERT","")</f>
      </c>
    </row>
    <row r="38" spans="1:4" x14ac:dyDescent="0.25">
      <c r="A38" s="2"/>
      <c r="C38" s="15">
        <v>500.1</v>
      </c>
      <c r="D38" s="13">
        <f>IF(OR(C38&lt;$B$7,C38&gt;$B$6),"ALERT","")</f>
      </c>
    </row>
    <row r="39" spans="1:4" x14ac:dyDescent="0.25">
      <c r="A39" s="2"/>
      <c r="C39" s="15">
        <v>495.2</v>
      </c>
      <c r="D39" s="13">
        <f>IF(OR(C39&lt;$B$7,C39&gt;$B$6),"ALERT","")</f>
      </c>
    </row>
    <row r="40" spans="1:4" x14ac:dyDescent="0.25">
      <c r="A40" s="2"/>
      <c r="C40" s="15">
        <v>518.6</v>
      </c>
      <c r="D40" s="13">
        <f>IF(OR(C40&lt;$B$7,C40&gt;$B$6),"ALERT","")</f>
      </c>
    </row>
    <row r="41" spans="1:4" x14ac:dyDescent="0.25">
      <c r="A41" s="2"/>
      <c r="C41" s="15">
        <v>498.5</v>
      </c>
      <c r="D41" s="13">
        <f>IF(OR(C41&lt;$B$7,C41&gt;$B$6),"ALERT","")</f>
      </c>
    </row>
    <row r="42" spans="1:4" x14ac:dyDescent="0.25">
      <c r="A42" s="2"/>
      <c r="C42" s="15">
        <v>499.5</v>
      </c>
      <c r="D42" s="13">
        <f>IF(OR(C42&lt;$B$7,C42&gt;$B$6),"ALERT","")</f>
      </c>
    </row>
    <row r="43" spans="1:4" x14ac:dyDescent="0.25">
      <c r="A43" s="2"/>
      <c r="C43" s="15">
        <v>491.7</v>
      </c>
      <c r="D43" s="13">
        <f>IF(OR(C43&lt;$B$7,C43&gt;$B$6),"ALERT","")</f>
      </c>
    </row>
    <row r="44" spans="1:4" x14ac:dyDescent="0.25">
      <c r="A44" s="2"/>
      <c r="C44" s="15">
        <v>505.9</v>
      </c>
      <c r="D44" s="13">
        <f>IF(OR(C44&lt;$B$7,C44&gt;$B$6),"ALERT","")</f>
      </c>
    </row>
    <row r="45" spans="1:4" x14ac:dyDescent="0.25">
      <c r="A45" s="2"/>
      <c r="C45" s="15">
        <v>475.4</v>
      </c>
      <c r="D45" s="13">
        <f>IF(OR(C45&lt;$B$7,C45&gt;$B$6),"ALERT","")</f>
      </c>
    </row>
    <row r="46" spans="1:4" x14ac:dyDescent="0.25">
      <c r="A46" s="2"/>
      <c r="C46" s="15">
        <v>502</v>
      </c>
      <c r="D46" s="13">
        <f>IF(OR(C46&lt;$B$7,C46&gt;$B$6),"ALERT","")</f>
      </c>
    </row>
    <row r="47" spans="1:4" x14ac:dyDescent="0.25">
      <c r="A47" s="2"/>
      <c r="C47" s="15">
        <v>493.5</v>
      </c>
      <c r="D47" s="13">
        <f>IF(OR(C47&lt;$B$7,C47&gt;$B$6),"ALERT","")</f>
      </c>
    </row>
    <row r="48" spans="1:4" x14ac:dyDescent="0.25">
      <c r="A48" s="2"/>
      <c r="C48" s="15">
        <v>521.8</v>
      </c>
      <c r="D48" s="13">
        <f>IF(OR(C48&lt;$B$7,C48&gt;$B$6),"ALERT","")</f>
      </c>
    </row>
    <row r="49" spans="1:4" x14ac:dyDescent="0.25">
      <c r="A49" s="2"/>
      <c r="C49" s="15">
        <v>498.5</v>
      </c>
      <c r="D49" s="13">
        <f>IF(OR(C49&lt;$B$7,C49&gt;$B$6),"ALERT","")</f>
      </c>
    </row>
    <row r="50" spans="1:4" x14ac:dyDescent="0.25">
      <c r="A50" s="2"/>
      <c r="C50" s="15">
        <v>515.9</v>
      </c>
      <c r="D50" s="13">
        <f>IF(OR(C50&lt;$B$7,C50&gt;$B$6),"ALERT","")</f>
      </c>
    </row>
    <row r="51" spans="1:4" x14ac:dyDescent="0.25">
      <c r="A51" s="2"/>
      <c r="C51" s="15">
        <v>493.4</v>
      </c>
      <c r="D51" s="13">
        <f>IF(OR(C51&lt;$B$7,C51&gt;$B$6),"ALERT","")</f>
      </c>
    </row>
    <row r="52" spans="1:4" x14ac:dyDescent="0.25">
      <c r="A52" s="2"/>
      <c r="C52" s="15">
        <v>483.9</v>
      </c>
      <c r="D52" s="13">
        <f>IF(OR(C52&lt;$B$7,C52&gt;$B$6),"ALERT","")</f>
      </c>
    </row>
    <row r="53" spans="1:4" x14ac:dyDescent="0.25">
      <c r="A53" s="2"/>
      <c r="C53" s="15">
        <v>493</v>
      </c>
      <c r="D53" s="13">
        <f>IF(OR(C53&lt;$B$7,C53&gt;$B$6),"ALERT","")</f>
      </c>
    </row>
    <row r="54" spans="1:4" x14ac:dyDescent="0.25">
      <c r="A54" s="2"/>
      <c r="C54" s="15">
        <v>475.4</v>
      </c>
      <c r="D54" s="13">
        <f>IF(OR(C54&lt;$B$7,C54&gt;$B$6),"ALERT","")</f>
      </c>
    </row>
    <row r="55" spans="1:4" x14ac:dyDescent="0.25">
      <c r="A55" s="2"/>
      <c r="C55" s="15">
        <v>488</v>
      </c>
      <c r="D55" s="13">
        <f>IF(OR(C55&lt;$B$7,C55&gt;$B$6),"ALERT","")</f>
      </c>
    </row>
    <row r="56" spans="1:4" x14ac:dyDescent="0.25">
      <c r="A56" s="2"/>
      <c r="C56" s="15">
        <v>500.6</v>
      </c>
      <c r="D56" s="13">
        <f>IF(OR(C56&lt;$B$7,C56&gt;$B$6),"ALERT","")</f>
      </c>
    </row>
    <row r="57" spans="1:4" x14ac:dyDescent="0.25">
      <c r="A57" s="2"/>
      <c r="C57" s="15">
        <v>498.6</v>
      </c>
      <c r="D57" s="13">
        <f>IF(OR(C57&lt;$B$7,C57&gt;$B$6),"ALERT","")</f>
      </c>
    </row>
    <row r="58" spans="1:4" x14ac:dyDescent="0.25">
      <c r="A58" s="2"/>
      <c r="C58" s="15">
        <v>475</v>
      </c>
      <c r="D58" s="13">
        <f>IF(OR(C58&lt;$B$7,C58&gt;$B$6),"ALERT","")</f>
      </c>
    </row>
    <row r="59" spans="1:4" x14ac:dyDescent="0.25">
      <c r="A59" s="2"/>
      <c r="C59" s="15">
        <v>495</v>
      </c>
      <c r="D59" s="13">
        <f>IF(OR(C59&lt;$B$7,C59&gt;$B$6),"ALERT","")</f>
      </c>
    </row>
    <row r="60" spans="1:4" x14ac:dyDescent="0.25">
      <c r="A60" s="2"/>
      <c r="C60" s="15">
        <v>498.9</v>
      </c>
      <c r="D60" s="13">
        <f>IF(OR(C60&lt;$B$7,C60&gt;$B$6),"ALERT","")</f>
      </c>
    </row>
    <row r="61" spans="1:4" x14ac:dyDescent="0.25">
      <c r="A61" s="2"/>
      <c r="C61" s="15">
        <v>506.3</v>
      </c>
      <c r="D61" s="13">
        <f>IF(OR(C61&lt;$B$7,C61&gt;$B$6),"ALERT","")</f>
      </c>
    </row>
    <row r="62" spans="1:4" x14ac:dyDescent="0.25">
      <c r="A62" s="2"/>
      <c r="C62" s="15">
        <v>477.9</v>
      </c>
      <c r="D62" s="13">
        <f>IF(OR(C62&lt;$B$7,C62&gt;$B$6),"ALERT","")</f>
      </c>
    </row>
    <row r="63" spans="1:4" x14ac:dyDescent="0.25">
      <c r="A63" s="2"/>
      <c r="C63" s="15">
        <v>474.7</v>
      </c>
      <c r="D63" s="13">
        <f>IF(OR(C63&lt;$B$7,C63&gt;$B$6),"ALERT","")</f>
      </c>
    </row>
    <row r="64" spans="1:4" x14ac:dyDescent="0.25">
      <c r="A64" s="2"/>
      <c r="C64" s="15">
        <v>498</v>
      </c>
      <c r="D64" s="13">
        <f>IF(OR(C64&lt;$B$7,C64&gt;$B$6),"ALERT","")</f>
      </c>
    </row>
    <row r="65" spans="1:4" x14ac:dyDescent="0.25">
      <c r="A65" s="2"/>
      <c r="C65" s="15">
        <v>510.2</v>
      </c>
      <c r="D65" s="13">
        <f>IF(OR(C65&lt;$B$7,C65&gt;$B$6),"ALERT","")</f>
      </c>
    </row>
    <row r="66" spans="1:4" x14ac:dyDescent="0.25">
      <c r="A66" s="2"/>
      <c r="C66" s="15">
        <v>506.3</v>
      </c>
      <c r="D66" s="13">
        <f>IF(OR(C66&lt;$B$7,C66&gt;$B$6),"ALERT","")</f>
      </c>
    </row>
    <row r="67" spans="1:4" x14ac:dyDescent="0.25">
      <c r="A67" s="2"/>
      <c r="C67" s="15">
        <v>511.6</v>
      </c>
      <c r="D67" s="13">
        <f>IF(OR(C67&lt;$B$7,C67&gt;$B$6),"ALERT","")</f>
      </c>
    </row>
    <row r="68" spans="1:4" x14ac:dyDescent="0.25">
      <c r="A68" s="2"/>
      <c r="C68" s="15">
        <v>498.9</v>
      </c>
      <c r="D68" s="13">
        <f>IF(OR(C68&lt;$B$7,C68&gt;$B$6),"ALERT","")</f>
      </c>
    </row>
    <row r="69" spans="1:4" x14ac:dyDescent="0.25">
      <c r="A69" s="2"/>
      <c r="C69" s="15">
        <v>513.8</v>
      </c>
      <c r="D69" s="13">
        <f>IF(OR(C69&lt;$B$7,C69&gt;$B$6),"ALERT","")</f>
      </c>
    </row>
    <row r="70" spans="1:4" x14ac:dyDescent="0.25">
      <c r="A70" s="2"/>
      <c r="C70" s="15">
        <v>497.1</v>
      </c>
      <c r="D70" s="13">
        <f>IF(OR(C70&lt;$B$7,C70&gt;$B$6),"ALERT","")</f>
      </c>
    </row>
    <row r="71" spans="1:4" x14ac:dyDescent="0.25">
      <c r="A71" s="2"/>
      <c r="C71" s="15">
        <v>508.7</v>
      </c>
      <c r="D71" s="13">
        <f>IF(OR(C71&lt;$B$7,C71&gt;$B$6),"ALERT","")</f>
      </c>
    </row>
    <row r="72" spans="1:4" x14ac:dyDescent="0.25">
      <c r="A72" s="2"/>
      <c r="C72" s="15">
        <v>506</v>
      </c>
      <c r="D72" s="13">
        <f>IF(OR(C72&lt;$B$7,C72&gt;$B$6),"ALERT","")</f>
      </c>
    </row>
    <row r="73" spans="1:4" x14ac:dyDescent="0.25">
      <c r="A73" s="2"/>
      <c r="C73" s="15">
        <v>516.8</v>
      </c>
      <c r="D73" s="13">
        <f>IF(OR(C73&lt;$B$7,C73&gt;$B$6),"ALERT","")</f>
      </c>
    </row>
    <row r="74" spans="1:4" x14ac:dyDescent="0.25">
      <c r="A74" s="2"/>
      <c r="C74" s="15">
        <v>496.9</v>
      </c>
      <c r="D74" s="13">
        <f>IF(OR(C74&lt;$B$7,C74&gt;$B$6),"ALERT","")</f>
      </c>
    </row>
    <row r="75" spans="1:4" x14ac:dyDescent="0.25">
      <c r="A75" s="2"/>
      <c r="C75" s="15">
        <v>503.8</v>
      </c>
      <c r="D75" s="13">
        <f>IF(OR(C75&lt;$B$7,C75&gt;$B$6),"ALERT","")</f>
      </c>
    </row>
    <row r="76" spans="1:4" x14ac:dyDescent="0.25">
      <c r="A76" s="2"/>
      <c r="C76" s="15">
        <v>511.9</v>
      </c>
      <c r="D76" s="13">
        <f>IF(OR(C76&lt;$B$7,C76&gt;$B$6),"ALERT","")</f>
      </c>
    </row>
    <row r="77" spans="1:4" x14ac:dyDescent="0.25">
      <c r="A77" s="2"/>
      <c r="C77" s="15">
        <v>507.1</v>
      </c>
      <c r="D77" s="13">
        <f>IF(OR(C77&lt;$B$7,C77&gt;$B$6),"ALERT","")</f>
      </c>
    </row>
    <row r="78" spans="1:4" x14ac:dyDescent="0.25">
      <c r="A78" s="2"/>
      <c r="C78" s="15">
        <v>484.2</v>
      </c>
      <c r="D78" s="13">
        <f>IF(OR(C78&lt;$B$7,C78&gt;$B$6),"ALERT","")</f>
      </c>
    </row>
    <row r="79" spans="1:4" x14ac:dyDescent="0.25">
      <c r="A79" s="2"/>
      <c r="C79" s="15">
        <v>497.3</v>
      </c>
      <c r="D79" s="13">
        <f>IF(OR(C79&lt;$B$7,C79&gt;$B$6),"ALERT","")</f>
      </c>
    </row>
    <row r="80" spans="1:4" x14ac:dyDescent="0.25">
      <c r="A80" s="2"/>
      <c r="C80" s="15">
        <v>479.4</v>
      </c>
      <c r="D80" s="13">
        <f>IF(OR(C80&lt;$B$7,C80&gt;$B$6),"ALERT","")</f>
      </c>
    </row>
    <row r="81" spans="1:4" x14ac:dyDescent="0.25">
      <c r="A81" s="2"/>
      <c r="C81" s="15">
        <v>500.5</v>
      </c>
      <c r="D81" s="13">
        <f>IF(OR(C81&lt;$B$7,C81&gt;$B$6),"ALERT","")</f>
      </c>
    </row>
    <row r="82" spans="1:4" x14ac:dyDescent="0.25">
      <c r="A82" s="2"/>
      <c r="C82" s="15">
        <v>505.3</v>
      </c>
      <c r="D82" s="13">
        <f>IF(OR(C82&lt;$B$7,C82&gt;$B$6),"ALERT","")</f>
      </c>
    </row>
    <row r="83" spans="1:4" x14ac:dyDescent="0.25">
      <c r="A83" s="2"/>
      <c r="C83" s="15">
        <v>482.7</v>
      </c>
      <c r="D83" s="13">
        <f>IF(OR(C83&lt;$B$7,C83&gt;$B$6),"ALERT","")</f>
      </c>
    </row>
    <row r="84" spans="1:4" x14ac:dyDescent="0.25">
      <c r="A84" s="2"/>
      <c r="C84" s="15">
        <v>508.6</v>
      </c>
      <c r="D84" s="13">
        <f>IF(OR(C84&lt;$B$7,C84&gt;$B$6),"ALERT","")</f>
      </c>
    </row>
    <row r="85" spans="1:4" x14ac:dyDescent="0.25">
      <c r="A85" s="2"/>
      <c r="C85" s="15">
        <v>484.6</v>
      </c>
      <c r="D85" s="13">
        <f>IF(OR(C85&lt;$B$7,C85&gt;$B$6),"ALERT","")</f>
      </c>
    </row>
    <row r="86" spans="1:4" x14ac:dyDescent="0.25">
      <c r="A86" s="2"/>
      <c r="C86" s="15">
        <v>515.3</v>
      </c>
      <c r="D86" s="13">
        <f>IF(OR(C86&lt;$B$7,C86&gt;$B$6),"ALERT","")</f>
      </c>
    </row>
    <row r="87" spans="1:4" x14ac:dyDescent="0.25">
      <c r="A87" s="2"/>
      <c r="C87" s="15">
        <v>492.4</v>
      </c>
      <c r="D87" s="13">
        <f>IF(OR(C87&lt;$B$7,C87&gt;$B$6),"ALERT","")</f>
      </c>
    </row>
    <row r="88" spans="1:4" x14ac:dyDescent="0.25">
      <c r="A88" s="2"/>
      <c r="C88" s="15">
        <v>491.2</v>
      </c>
      <c r="D88" s="13">
        <f>IF(OR(C88&lt;$B$7,C88&gt;$B$6),"ALERT","")</f>
      </c>
    </row>
    <row r="89" spans="1:4" x14ac:dyDescent="0.25">
      <c r="A89" s="2"/>
      <c r="C89" s="15">
        <v>454</v>
      </c>
      <c r="D89" s="13">
        <f>IF(OR(C89&lt;$B$7,C89&gt;$B$6),"ALERT","")</f>
      </c>
    </row>
    <row r="90" spans="1:4" x14ac:dyDescent="0.25">
      <c r="A90" s="2"/>
      <c r="C90" s="15">
        <v>508.2</v>
      </c>
      <c r="D90" s="13">
        <f>IF(OR(C90&lt;$B$7,C90&gt;$B$6),"ALERT","")</f>
      </c>
    </row>
    <row r="91" spans="1:4" x14ac:dyDescent="0.25">
      <c r="A91" s="2"/>
      <c r="C91" s="15">
        <v>489.3</v>
      </c>
      <c r="D91" s="13">
        <f>IF(OR(C91&lt;$B$7,C91&gt;$B$6),"ALERT","")</f>
      </c>
    </row>
    <row r="92" spans="1:4" x14ac:dyDescent="0.25">
      <c r="A92" s="2"/>
      <c r="C92" s="15">
        <v>501.7</v>
      </c>
      <c r="D92" s="13">
        <f>IF(OR(C92&lt;$B$7,C92&gt;$B$6),"ALERT","")</f>
      </c>
    </row>
    <row r="93" spans="1:4" x14ac:dyDescent="0.25">
      <c r="A93" s="2"/>
      <c r="C93" s="15">
        <v>521.2</v>
      </c>
      <c r="D93" s="13">
        <f>IF(OR(C93&lt;$B$7,C93&gt;$B$6),"ALERT","")</f>
      </c>
    </row>
    <row r="94" spans="1:4" x14ac:dyDescent="0.25">
      <c r="A94" s="2"/>
      <c r="C94" s="15">
        <v>489.6</v>
      </c>
      <c r="D94" s="13">
        <f>IF(OR(C94&lt;$B$7,C94&gt;$B$6),"ALERT","")</f>
      </c>
    </row>
    <row r="95" spans="1:4" x14ac:dyDescent="0.25">
      <c r="A95" s="2"/>
      <c r="C95" s="15">
        <v>486.1</v>
      </c>
      <c r="D95" s="13">
        <f>IF(OR(C95&lt;$B$7,C95&gt;$B$6),"ALERT","")</f>
      </c>
    </row>
    <row r="96" spans="1:4" x14ac:dyDescent="0.25">
      <c r="A96" s="2"/>
      <c r="C96" s="15">
        <v>506.5</v>
      </c>
      <c r="D96" s="13">
        <f>IF(OR(C96&lt;$B$7,C96&gt;$B$6),"ALERT","")</f>
      </c>
    </row>
    <row r="97" spans="1:4" x14ac:dyDescent="0.25">
      <c r="A97" s="2"/>
      <c r="C97" s="15">
        <v>492</v>
      </c>
      <c r="D97" s="13">
        <f>IF(OR(C97&lt;$B$7,C97&gt;$B$6),"ALERT","")</f>
      </c>
    </row>
    <row r="98" spans="1:4" x14ac:dyDescent="0.25">
      <c r="A98" s="2"/>
      <c r="C98" s="15">
        <v>498.7</v>
      </c>
      <c r="D98" s="13">
        <f>IF(OR(C98&lt;$B$7,C98&gt;$B$6),"ALERT","")</f>
      </c>
    </row>
    <row r="99" spans="1:4" x14ac:dyDescent="0.25">
      <c r="A99" s="2"/>
      <c r="C99" s="15">
        <v>505.5</v>
      </c>
      <c r="D99" s="13">
        <f>IF(OR(C99&lt;$B$7,C99&gt;$B$6),"ALERT","")</f>
      </c>
    </row>
    <row r="100" spans="1:4" x14ac:dyDescent="0.25">
      <c r="A100" s="2"/>
      <c r="C100" s="15">
        <v>480.5</v>
      </c>
      <c r="D100" s="13">
        <f>IF(OR(C100&lt;$B$7,C100&gt;$B$6),"ALERT","")</f>
      </c>
    </row>
    <row r="101" spans="1:4" x14ac:dyDescent="0.25">
      <c r="A101" s="2"/>
      <c r="C101" s="15">
        <v>516.3</v>
      </c>
      <c r="D101" s="13">
        <f>IF(OR(C101&lt;$B$7,C101&gt;$B$6),"ALERT","")</f>
      </c>
    </row>
    <row r="102" spans="1:4" x14ac:dyDescent="0.25">
      <c r="A102" s="2"/>
      <c r="C102" s="15">
        <v>509.4</v>
      </c>
      <c r="D102" s="13">
        <f>IF(OR(C102&lt;$B$7,C102&gt;$B$6),"ALERT","")</f>
      </c>
    </row>
    <row r="103" spans="1:4" x14ac:dyDescent="0.25">
      <c r="A103" s="2"/>
      <c r="C103" s="15">
        <v>497.6</v>
      </c>
      <c r="D103" s="13">
        <f>IF(OR(C103&lt;$B$7,C103&gt;$B$6),"ALERT","")</f>
      </c>
    </row>
    <row r="104" spans="1:4" x14ac:dyDescent="0.25">
      <c r="A104" s="2"/>
      <c r="C104" s="15">
        <v>488.6</v>
      </c>
      <c r="D104" s="13">
        <f>IF(OR(C104&lt;$B$7,C104&gt;$B$6),"ALERT","")</f>
      </c>
    </row>
    <row r="105" spans="1:4" x14ac:dyDescent="0.25">
      <c r="A105" s="2"/>
      <c r="C105" s="15">
        <v>500.9</v>
      </c>
      <c r="D105" s="13">
        <f>IF(OR(C105&lt;$B$7,C105&gt;$B$6),"ALERT","")</f>
      </c>
    </row>
    <row r="106" spans="1:4" x14ac:dyDescent="0.25">
      <c r="A106" s="2"/>
      <c r="C106" s="15">
        <v>497.9</v>
      </c>
      <c r="D106" s="13">
        <f>IF(OR(C106&lt;$B$7,C106&gt;$B$6),"ALERT","")</f>
      </c>
    </row>
    <row r="107" spans="1:4" x14ac:dyDescent="0.25">
      <c r="A107" s="2"/>
      <c r="C107" s="15">
        <v>495.5</v>
      </c>
      <c r="D107" s="13">
        <f>IF(OR(C107&lt;$B$7,C107&gt;$B$6),"ALERT","")</f>
      </c>
    </row>
    <row r="108" spans="1:4" x14ac:dyDescent="0.25">
      <c r="A108" s="2"/>
      <c r="C108" s="15">
        <v>496.1</v>
      </c>
      <c r="D108" s="13">
        <f>IF(OR(C108&lt;$B$7,C108&gt;$B$6),"ALERT","")</f>
      </c>
    </row>
    <row r="109" spans="1:4" x14ac:dyDescent="0.25">
      <c r="A109" s="2"/>
      <c r="C109" s="15">
        <v>497.2</v>
      </c>
      <c r="D109" s="13">
        <f>IF(OR(C109&lt;$B$7,C109&gt;$B$6),"ALERT","")</f>
      </c>
    </row>
    <row r="110" spans="1:4" x14ac:dyDescent="0.25">
      <c r="A110" s="2"/>
      <c r="C110" s="15">
        <v>481.8</v>
      </c>
      <c r="D110" s="13">
        <f>IF(OR(C110&lt;$B$7,C110&gt;$B$6),"ALERT","")</f>
      </c>
    </row>
    <row r="111" spans="1:4" x14ac:dyDescent="0.25">
      <c r="A111" s="2"/>
      <c r="C111" s="15">
        <v>510.8</v>
      </c>
      <c r="D111" s="13">
        <f>IF(OR(C111&lt;$B$7,C111&gt;$B$6),"ALERT","")</f>
      </c>
    </row>
    <row r="112" spans="1:4" x14ac:dyDescent="0.25">
      <c r="A112" s="2"/>
      <c r="C112" s="15">
        <v>503.2</v>
      </c>
      <c r="D112" s="13">
        <f>IF(OR(C112&lt;$B$7,C112&gt;$B$6),"ALERT","")</f>
      </c>
    </row>
    <row r="113" spans="1:4" x14ac:dyDescent="0.25">
      <c r="A113" s="2"/>
      <c r="C113" s="15">
        <v>473.7</v>
      </c>
      <c r="D113" s="13">
        <f>IF(OR(C113&lt;$B$7,C113&gt;$B$6),"ALERT","")</f>
      </c>
    </row>
    <row r="114" spans="1:4" x14ac:dyDescent="0.25">
      <c r="A114" s="2"/>
      <c r="C114" s="15">
        <v>510</v>
      </c>
      <c r="D114" s="13">
        <f>IF(OR(C114&lt;$B$7,C114&gt;$B$6),"ALERT","")</f>
      </c>
    </row>
    <row r="115" spans="1:4" x14ac:dyDescent="0.25">
      <c r="A115" s="2"/>
      <c r="C115" s="15">
        <v>500.4</v>
      </c>
      <c r="D115" s="13">
        <f>IF(OR(C115&lt;$B$7,C115&gt;$B$6),"ALERT","")</f>
      </c>
    </row>
    <row r="116" spans="1:4" x14ac:dyDescent="0.25">
      <c r="A116" s="2"/>
      <c r="C116" s="15">
        <v>508.7</v>
      </c>
      <c r="D116" s="13">
        <f>IF(OR(C116&lt;$B$7,C116&gt;$B$6),"ALERT","")</f>
      </c>
    </row>
    <row r="117" spans="1:4" x14ac:dyDescent="0.25">
      <c r="A117" s="2"/>
      <c r="C117" s="15">
        <v>498.4</v>
      </c>
      <c r="D117" s="13">
        <f>IF(OR(C117&lt;$B$7,C117&gt;$B$6),"ALERT","")</f>
      </c>
    </row>
    <row r="118" spans="1:4" x14ac:dyDescent="0.25">
      <c r="A118" s="2"/>
      <c r="C118" s="15">
        <v>494.3</v>
      </c>
      <c r="D118" s="13">
        <f>IF(OR(C118&lt;$B$7,C118&gt;$B$6),"ALERT","")</f>
      </c>
    </row>
    <row r="119" spans="1:4" x14ac:dyDescent="0.25">
      <c r="A119" s="2"/>
      <c r="C119" s="15">
        <v>510.2</v>
      </c>
      <c r="D119" s="13">
        <f>IF(OR(C119&lt;$B$7,C119&gt;$B$6),"ALERT","")</f>
      </c>
    </row>
    <row r="120" spans="1:4" x14ac:dyDescent="0.25">
      <c r="A120" s="2"/>
      <c r="C120" s="15">
        <v>497.2</v>
      </c>
      <c r="D120" s="13">
        <f>IF(OR(C120&lt;$B$7,C120&gt;$B$6),"ALERT","")</f>
      </c>
    </row>
    <row r="121" spans="1:4" x14ac:dyDescent="0.25">
      <c r="A121" s="2"/>
      <c r="C121" s="15">
        <v>496.1</v>
      </c>
      <c r="D121" s="13">
        <f>IF(OR(C121&lt;$B$7,C121&gt;$B$6),"ALERT","")</f>
      </c>
    </row>
    <row r="122" spans="1:4" x14ac:dyDescent="0.25">
      <c r="A122" s="2"/>
      <c r="C122" s="15">
        <v>491.3</v>
      </c>
      <c r="D122" s="13">
        <f>IF(OR(C122&lt;$B$7,C122&gt;$B$6),"ALERT","")</f>
      </c>
    </row>
    <row r="123" spans="1:4" x14ac:dyDescent="0.25">
      <c r="A123" s="2"/>
      <c r="C123" s="15">
        <v>512.2</v>
      </c>
      <c r="D123" s="13">
        <f>IF(OR(C123&lt;$B$7,C123&gt;$B$6),"ALERT","")</f>
      </c>
    </row>
    <row r="124" spans="1:4" x14ac:dyDescent="0.25">
      <c r="A124" s="2"/>
      <c r="C124" s="15">
        <v>508.7</v>
      </c>
      <c r="D124" s="13">
        <f>IF(OR(C124&lt;$B$7,C124&gt;$B$6),"ALERT","")</f>
      </c>
    </row>
    <row r="125" spans="1:4" x14ac:dyDescent="0.25">
      <c r="A125" s="2"/>
      <c r="C125" s="15">
        <v>510.6</v>
      </c>
      <c r="D125" s="13">
        <f>IF(OR(C125&lt;$B$7,C125&gt;$B$6),"ALERT","")</f>
      </c>
    </row>
    <row r="126" spans="1:4" x14ac:dyDescent="0.25">
      <c r="A126" s="2"/>
      <c r="C126" s="15">
        <v>498.3</v>
      </c>
      <c r="D126" s="13">
        <f>IF(OR(C126&lt;$B$7,C126&gt;$B$6),"ALERT","")</f>
      </c>
    </row>
    <row r="127" spans="1:4" x14ac:dyDescent="0.25">
      <c r="A127" s="2"/>
      <c r="C127" s="15">
        <v>505.1</v>
      </c>
      <c r="D127" s="13">
        <f>IF(OR(C127&lt;$B$7,C127&gt;$B$6),"ALERT","")</f>
      </c>
    </row>
    <row r="130" ht="30" customHeight="1" spans="1:4" x14ac:dyDescent="0.25">
      <c r="A130" s="16" t="s">
        <v>22</v>
      </c>
      <c r="B130" s="16"/>
      <c r="C130" s="16"/>
      <c r="D130" s="16"/>
    </row>
  </sheetData>
  <mergeCells count="1">
    <mergeCell ref="A130:D130"/>
  </mergeCells>
  <hyperlinks>
    <hyperlink ref="A130"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Std Dev Example</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example generator</cp:lastModifiedBy>
  <dcterms:created xsi:type="dcterms:W3CDTF">2026-07-26T21:02:02Z</dcterms:created>
  <dcterms:modified xsi:type="dcterms:W3CDTF">2026-07-26T21:02:02Z</dcterms:modified>
</cp:coreProperties>
</file>